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P:\GBEMC\W and E\Projects\Water\20151566 SWS MWH\20161207 WRMP Supply &amp; Plan Development\7 WIP\WRMP Tables\Ofwat MIT\Updated RWRMP Ofwat tables\DYPDO\"/>
    </mc:Choice>
  </mc:AlternateContent>
  <xr:revisionPtr revIDLastSave="0" documentId="8_{26C38B9D-17CF-44B5-9E3C-63E1893E7947}" xr6:coauthVersionLast="36" xr6:coauthVersionMax="36" xr10:uidLastSave="{00000000-0000-0000-0000-000000000000}"/>
  <bookViews>
    <workbookView xWindow="0" yWindow="2400" windowWidth="25200" windowHeight="11460" activeTab="9"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12" l="1"/>
  <c r="D3" i="12" l="1"/>
  <c r="D4" i="20"/>
  <c r="D3" i="20"/>
  <c r="D4" i="19"/>
  <c r="D3" i="19"/>
  <c r="B9" i="19"/>
  <c r="B10" i="19" s="1"/>
  <c r="B11" i="19" s="1"/>
  <c r="B8" i="19"/>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c r="B10" i="14" s="1"/>
  <c r="B11" i="14" s="1"/>
  <c r="B12" i="14" s="1"/>
  <c r="D4" i="12"/>
  <c r="C1" i="2"/>
  <c r="D1" i="3" s="1"/>
</calcChain>
</file>

<file path=xl/sharedStrings.xml><?xml version="1.0" encoding="utf-8"?>
<sst xmlns="http://schemas.openxmlformats.org/spreadsheetml/2006/main" count="1470" uniqueCount="563">
  <si>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</si>
  <si>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</si>
  <si>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</si>
  <si>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</si>
  <si>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</si>
  <si>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</si>
  <si>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</si>
  <si>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</si>
  <si>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</si>
  <si>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</si>
  <si>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</si>
  <si>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</si>
  <si>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</si>
  <si>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</si>
  <si>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</si>
  <si>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</si>
  <si>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</si>
  <si>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</si>
  <si>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</si>
  <si>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</si>
  <si>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</si>
  <si>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</si>
  <si>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</si>
  <si>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</si>
  <si>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</si>
  <si>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</si>
  <si>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</si>
  <si>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</si>
  <si>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</si>
  <si>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</si>
  <si>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</si>
  <si>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</si>
  <si>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</si>
  <si>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</si>
  <si>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</si>
  <si>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</si>
  <si>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</si>
  <si>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</si>
  <si>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</si>
  <si>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</si>
  <si>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</si>
  <si>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</si>
  <si>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</si>
  <si>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</si>
  <si>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</si>
  <si>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</si>
  <si>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</si>
  <si>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</si>
  <si>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</si>
  <si>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</si>
  <si>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</si>
  <si>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</si>
  <si>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</si>
  <si>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</si>
  <si>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</si>
  <si>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</si>
  <si>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</si>
  <si>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</si>
  <si>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</si>
  <si>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</si>
  <si>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</si>
  <si>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</si>
  <si>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</si>
  <si>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</si>
  <si>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</si>
  <si>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</si>
  <si>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</si>
  <si>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</si>
  <si>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</si>
  <si>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</si>
  <si>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</si>
  <si>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</si>
  <si>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</si>
  <si>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</si>
  <si>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</si>
  <si>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</si>
  <si>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</si>
  <si>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</si>
  <si>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</si>
  <si>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</si>
  <si>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</si>
  <si>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</si>
  <si>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</si>
  <si>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</si>
  <si>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</si>
  <si>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</si>
  <si>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</si>
  <si>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</si>
  <si>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</si>
  <si>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</si>
  <si>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</si>
  <si>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</si>
  <si>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</si>
  <si>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</si>
  <si>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</si>
  <si>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</si>
  <si>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</si>
  <si>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</si>
  <si>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</si>
  <si>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</si>
  <si>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</si>
  <si>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</si>
  <si>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</si>
  <si>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</si>
  <si>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</si>
  <si>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</si>
  <si>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</si>
  <si>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</si>
  <si>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</si>
  <si>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</si>
  <si>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</si>
  <si>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</si>
  <si>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</si>
  <si>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</si>
  <si>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</si>
  <si>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</si>
  <si>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</si>
  <si>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</si>
  <si>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</si>
  <si>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</si>
  <si>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</si>
  <si>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</si>
  <si>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</si>
  <si>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</si>
  <si>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</si>
  <si>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</si>
  <si>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</si>
  <si>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</si>
  <si>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</si>
  <si>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</si>
  <si>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</si>
  <si>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</si>
  <si>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</si>
  <si>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</si>
  <si>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</si>
  <si>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</si>
  <si>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</si>
  <si>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</si>
  <si>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</si>
  <si>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</si>
  <si>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</si>
  <si>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</si>
  <si>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</si>
  <si>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</si>
  <si>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</si>
  <si>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</si>
  <si>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</si>
  <si>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</si>
  <si>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</si>
  <si>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</si>
  <si>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</si>
  <si>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</si>
  <si>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</si>
  <si>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</si>
  <si>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</si>
  <si>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</si>
  <si>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</si>
  <si>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</si>
  <si>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</si>
  <si>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</si>
  <si>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</si>
  <si>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</si>
  <si>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</si>
  <si>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</si>
  <si>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</si>
  <si>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</si>
  <si>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</si>
  <si>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</si>
  <si>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</si>
  <si>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</si>
  <si>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</si>
  <si>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</si>
  <si>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</si>
  <si>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</si>
  <si>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</si>
  <si>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</si>
  <si>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</si>
  <si>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</si>
  <si>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</si>
  <si>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</si>
  <si>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</si>
  <si>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</si>
  <si>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</si>
  <si>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</si>
  <si>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</si>
  <si>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</si>
  <si>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</si>
  <si>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</si>
  <si>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</si>
  <si>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</si>
  <si>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</si>
  <si>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</si>
  <si>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</si>
  <si>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</si>
  <si>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</si>
  <si>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</si>
  <si>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</si>
  <si>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</si>
  <si>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</si>
  <si>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</si>
  <si>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</si>
  <si>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</si>
  <si>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</si>
  <si>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</si>
  <si>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</si>
  <si>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</si>
  <si>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</si>
  <si>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</si>
  <si>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</si>
  <si>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</si>
  <si>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</si>
  <si>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</si>
  <si>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</si>
  <si>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</si>
  <si>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</si>
  <si>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</si>
  <si>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</si>
  <si>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</si>
  <si>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</si>
  <si>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</si>
  <si>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</si>
  <si>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</si>
  <si>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</si>
  <si>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</si>
  <si>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</si>
  <si>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</si>
  <si>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</si>
  <si>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</si>
  <si>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</si>
  <si>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</si>
  <si>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</si>
  <si>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</si>
  <si>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</si>
  <si>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</si>
  <si>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</si>
  <si>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</si>
  <si>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</si>
  <si>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</si>
  <si>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</si>
  <si>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</si>
  <si>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</si>
  <si>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</si>
  <si>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</si>
  <si>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</si>
  <si>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</si>
  <si>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</si>
  <si>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</si>
  <si>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</si>
  <si>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</si>
  <si>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</si>
  <si>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</si>
  <si>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</si>
  <si>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</si>
  <si>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</si>
  <si>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</si>
  <si>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</si>
  <si>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</si>
  <si>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</si>
  <si>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</si>
  <si>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</si>
  <si>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</si>
  <si>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</si>
  <si>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</si>
  <si>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</si>
  <si>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</si>
  <si>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</si>
  <si>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</si>
  <si>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</si>
  <si>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</si>
  <si>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</si>
  <si>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</si>
  <si>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</si>
  <si>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</si>
  <si>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</si>
  <si>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</si>
  <si>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</si>
  <si>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</si>
  <si>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</si>
  <si>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</si>
  <si>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</si>
  <si>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</si>
  <si>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</si>
  <si>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</si>
  <si>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</si>
  <si>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</si>
  <si>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</si>
  <si>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</si>
  <si>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</si>
  <si>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</si>
  <si>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</si>
  <si>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</si>
  <si>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</si>
  <si>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</si>
  <si>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</si>
  <si>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</si>
  <si>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</si>
  <si>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</si>
  <si>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</si>
  <si>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</si>
  <si>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</si>
  <si>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</si>
  <si>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</si>
  <si>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</si>
  <si>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</si>
  <si>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</si>
  <si>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</si>
  <si>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</si>
  <si>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</si>
  <si>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</si>
  <si>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</si>
  <si>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</si>
  <si>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</si>
  <si>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</si>
  <si>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</si>
  <si>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</si>
  <si>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</si>
  <si>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</si>
  <si>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</si>
  <si>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</si>
  <si>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</si>
  <si>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</si>
  <si>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</si>
  <si>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</si>
  <si>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</si>
  <si>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</si>
  <si>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</si>
  <si>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</si>
  <si>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</si>
  <si>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</si>
  <si>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</si>
  <si>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</si>
  <si>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</si>
  <si>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</si>
  <si>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</si>
  <si>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</si>
  <si>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</si>
  <si>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</si>
  <si>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</si>
  <si>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</si>
  <si>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</si>
  <si>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</si>
  <si>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</si>
  <si>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</si>
  <si>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</si>
  <si>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</si>
  <si>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</si>
  <si>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</si>
  <si>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</si>
  <si>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</si>
  <si>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</si>
  <si>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</si>
  <si>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</si>
  <si>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</si>
  <si>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</si>
  <si>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</si>
  <si>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</si>
  <si>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</si>
  <si>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</si>
  <si>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</si>
  <si>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</si>
  <si>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</si>
  <si>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</si>
  <si>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</si>
  <si>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</si>
  <si>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</si>
  <si>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</si>
  <si>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</si>
  <si>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</si>
  <si>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</si>
  <si>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</si>
  <si>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</si>
  <si>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</si>
  <si>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</si>
  <si>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</si>
  <si>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</si>
  <si>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</si>
  <si>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</si>
  <si>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</si>
  <si>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</si>
  <si>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</si>
  <si>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</si>
  <si>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</si>
  <si>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</si>
  <si>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</si>
  <si>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</si>
  <si>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</si>
  <si>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</si>
  <si>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</si>
  <si>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</si>
  <si>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</si>
  <si>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</si>
  <si>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</si>
  <si>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</si>
  <si>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Kent Thanet</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</si>
  <si>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</si>
  <si>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</si>
  <si>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</si>
  <si>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</si>
  <si>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</si>
  <si>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</si>
  <si>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</si>
  <si>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</si>
  <si>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</si>
  <si>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</si>
  <si>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</si>
  <si>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</si>
  <si>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</si>
  <si>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</si>
  <si>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</si>
  <si>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</si>
  <si>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</si>
  <si>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</si>
  <si>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</si>
  <si>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</si>
  <si>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</si>
  <si>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</si>
  <si>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</si>
  <si>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</si>
  <si>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</si>
  <si>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</si>
  <si>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</si>
  <si>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</si>
  <si>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</si>
  <si>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</si>
  <si>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</si>
  <si>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</si>
  <si>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</si>
  <si>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</si>
  <si>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</si>
  <si>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</si>
  <si>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</si>
  <si>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</si>
  <si>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</si>
  <si>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</si>
  <si>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</si>
  <si>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</si>
  <si>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</si>
  <si>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</si>
  <si>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</si>
  <si>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</si>
  <si>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</si>
  <si>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</si>
  <si>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</si>
  <si>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</si>
  <si>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</si>
  <si>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</si>
  <si>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</si>
  <si>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</si>
  <si>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</si>
  <si>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</si>
  <si>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</si>
  <si>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</si>
  <si>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</si>
  <si>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</si>
  <si>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 xml:space="preserve">Nicholas Price, Water Resource Planning Manager
Nicholas.Price@southernwater.co.uk / 01903 272093
</t>
  </si>
  <si>
    <t>Data in these market information tables have been assured by external consultants to Southern Water in the spring of 2018. The Water Resource Management Plan and associated data tables which provide input to these tables have also been subject to a seperate, independant assurance process.</t>
  </si>
  <si>
    <t>https://www.southernwater.co.uk/media/1704/kent_thanet.zip</t>
  </si>
  <si>
    <t>East Kent, comprising the Isle of Thanet and the area between Canterbury and Deal. Total population served is approximately 200,000.</t>
  </si>
  <si>
    <t>11 - unused sources not counted</t>
  </si>
  <si>
    <t>Average day peak week demand in a dry year (Dry Year Critical Period)</t>
  </si>
  <si>
    <t>1 in 10 years</t>
  </si>
  <si>
    <t>1 in 20 years</t>
  </si>
  <si>
    <t>1 in 500 years</t>
  </si>
  <si>
    <t>The zone is dominantly hydrologically constrained by groundwater drought (7 No. sources). The remainder are a mixture of asset and licence constrained sources.</t>
  </si>
  <si>
    <t>High (101%)</t>
  </si>
  <si>
    <t xml:space="preserve">High risk to groundwater quality from nitrates contributes to large deficits. </t>
  </si>
  <si>
    <t>West Sandwich - 9.25Ml/d - GW4 - Constrained by Hydrological Yield
Birchington - 7.14Ml/d - GSD - Constrained by Hydrological Yield</t>
  </si>
  <si>
    <t>Desalination on East Thanet coast (10Ml/d)</t>
  </si>
  <si>
    <t>Desalination on East Thanet coast (20Ml/d)</t>
  </si>
  <si>
    <t>Stourmouth WSW (10Ml/d with 20Ml covered storage)</t>
  </si>
  <si>
    <t>Stourmouth WSW (10Ml/d with 20Ml covered storage) with Ramsgate B blending</t>
  </si>
  <si>
    <t xml:space="preserve">SEW bulk supply near Cantebury </t>
  </si>
  <si>
    <t>Utilise full existing transfer capacity (from Faversham4)</t>
  </si>
  <si>
    <t>TUBS and NEU Ban - KT WRZ</t>
  </si>
  <si>
    <t>Stourmouth Drought Permit/Order</t>
  </si>
  <si>
    <t>Sandwich Drought Permit/Order (2020-2024)</t>
  </si>
  <si>
    <t>West Sandwich &amp; Sandwich WSW licence variation</t>
  </si>
  <si>
    <t>Indirect Potable Water Reuse (7.5Ml/d discharge) allowing 10Ml/d at Stourmouth WSW</t>
  </si>
  <si>
    <t>Indirect Potable Water Reuse (15Ml/d discharge) allowing 20Ml/d at Stourmouth WSW</t>
  </si>
  <si>
    <t>Nitrate catchment management / treatment – Deal</t>
  </si>
  <si>
    <t>Nitrate catchment management / treatment – West Sandwich</t>
  </si>
  <si>
    <t>Nitrate catchment management / treatment – Manston</t>
  </si>
  <si>
    <t>Nitrate catchment management – North Dover</t>
  </si>
  <si>
    <t>Nitrate catchment management / treatment – Ramsgate B</t>
  </si>
  <si>
    <t>Nitrate catchment management / treatment – Birchington</t>
  </si>
  <si>
    <t>Nitrate catchment management / treatment – North Deal</t>
  </si>
  <si>
    <t>Nitrate catchment management / treatment – near Canterbury</t>
  </si>
  <si>
    <t>Nitrate catchment management / treatment – Sandwich</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</si>
  <si>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</si>
  <si>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</si>
  <si>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</si>
  <si>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</si>
  <si>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</si>
  <si>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</si>
  <si>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</si>
  <si>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</si>
  <si>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</si>
  <si>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</si>
  <si>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</si>
  <si>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</si>
  <si>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</si>
  <si>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</si>
  <si>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</si>
  <si>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DES_Tha10</t>
  </si>
  <si>
    <t>DES_Tha20</t>
  </si>
  <si>
    <t>SWA_Plu10</t>
  </si>
  <si>
    <t>SWA_Plu16</t>
  </si>
  <si>
    <t>BS_Win</t>
  </si>
  <si>
    <t>IZT_Sel3</t>
  </si>
  <si>
    <t>DO_DI-KT</t>
  </si>
  <si>
    <t>DO_SI_Plu</t>
  </si>
  <si>
    <t>DO_SI_Woo</t>
  </si>
  <si>
    <t>GWA_Fle</t>
  </si>
  <si>
    <t>PWR_Plu10</t>
  </si>
  <si>
    <t>PWR_Plu20</t>
  </si>
  <si>
    <t>CM_Dea</t>
  </si>
  <si>
    <t>CM_Fle</t>
  </si>
  <si>
    <t>CM_Lor</t>
  </si>
  <si>
    <t>CM_MaM</t>
  </si>
  <si>
    <t>CM_Min</t>
  </si>
  <si>
    <t>CM_Spa</t>
  </si>
  <si>
    <t>CM_Sut</t>
  </si>
  <si>
    <t>CM_Win</t>
  </si>
  <si>
    <t>CM_Woo</t>
  </si>
  <si>
    <t>LM_AcLog_KT</t>
  </si>
  <si>
    <t>LM_RemSens_KT</t>
  </si>
  <si>
    <t>LM_AddMon_KT</t>
  </si>
  <si>
    <t>LM_CommSPP_KT</t>
  </si>
  <si>
    <t>LM_NetMngSys_KT</t>
  </si>
  <si>
    <t>LM_PresOpt_KT</t>
  </si>
  <si>
    <t>LM_MR_KT</t>
  </si>
  <si>
    <t>LM_Add_KT</t>
  </si>
  <si>
    <t>WEF_Tgt100-KT</t>
  </si>
  <si>
    <t>MET_MAMR1-KT</t>
  </si>
  <si>
    <t>MET_MAMR2-KT</t>
  </si>
  <si>
    <t>LM_SPL-T100-KT</t>
  </si>
  <si>
    <t>LM_SPL1-KT</t>
  </si>
  <si>
    <t>LM_SPL2-KT</t>
  </si>
  <si>
    <t>Desalination</t>
  </si>
  <si>
    <t>Surface water abstractions</t>
  </si>
  <si>
    <t>Bulk supplies</t>
  </si>
  <si>
    <t>Enabling transfers (inter-zonal)</t>
  </si>
  <si>
    <t>Demand Interventions</t>
  </si>
  <si>
    <t>Supply Interventions</t>
  </si>
  <si>
    <t>Licence variation</t>
  </si>
  <si>
    <t>Indirect Potable Water reuse</t>
  </si>
  <si>
    <t>Catchment management</t>
  </si>
  <si>
    <t>Leakage Management</t>
  </si>
  <si>
    <t>Water Efficiency</t>
  </si>
  <si>
    <t>Metering/tariffs</t>
  </si>
  <si>
    <t>N</t>
  </si>
  <si>
    <t>Y</t>
  </si>
  <si>
    <t>2026/27</t>
  </si>
  <si>
    <t>2024/25</t>
  </si>
  <si>
    <t>2025/26</t>
  </si>
  <si>
    <t>2016/17</t>
  </si>
  <si>
    <t>2020/21</t>
  </si>
  <si>
    <t>2021/22</t>
  </si>
  <si>
    <t>2027/28</t>
  </si>
  <si>
    <t>2022/23</t>
  </si>
  <si>
    <t>2030/31</t>
  </si>
  <si>
    <t>2023/24</t>
  </si>
  <si>
    <t>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</si>
</sst>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218258</xdr:colOff>
      <xdr:row>5</xdr:row>
      <xdr:rowOff>121980</xdr:rowOff>
    </xdr:from>
    <xdr:to>
      <xdr:col>4</xdr:col>
      <xdr:colOff>3436946</xdr:colOff>
      <xdr:row>14</xdr:row>
      <xdr:rowOff>666048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72401" y="1537123"/>
          <a:ext cx="3218688" cy="29253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0" sqref="C1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2" t="s">
        <v>2</v>
      </c>
      <c r="E3" s="4"/>
    </row>
    <row r="4" spans="1:7" ht="12" customHeight="1" thickBot="1" x14ac:dyDescent="0.25">
      <c r="B4" s="5"/>
      <c r="C4" s="6"/>
    </row>
    <row r="5" spans="1:7" ht="16.5" x14ac:dyDescent="0.2">
      <c r="B5" s="7" t="s">
        <v>3</v>
      </c>
      <c r="C5" s="47" t="s">
        <v>4</v>
      </c>
      <c r="E5" s="8" t="s">
        <v>5</v>
      </c>
    </row>
    <row r="6" spans="1:7" ht="17.25" thickBot="1" x14ac:dyDescent="0.25">
      <c r="B6" s="9" t="s">
        <v>6</v>
      </c>
      <c r="C6" s="48" t="s">
        <v>393</v>
      </c>
      <c r="E6" s="10"/>
    </row>
    <row r="7" spans="1:7" ht="12" customHeight="1" thickBot="1" x14ac:dyDescent="0.25">
      <c r="A7" s="11"/>
      <c r="B7" s="12"/>
      <c r="C7" s="44"/>
      <c r="D7" s="11"/>
      <c r="E7" s="13"/>
      <c r="F7" s="11"/>
      <c r="G7" s="11"/>
    </row>
    <row r="8" spans="1:7" ht="16.5" x14ac:dyDescent="0.2">
      <c r="B8" s="7" t="s">
        <v>7</v>
      </c>
      <c r="C8" s="47" t="s">
        <v>8</v>
      </c>
      <c r="E8" s="10"/>
    </row>
    <row r="9" spans="1:7" ht="16.5" x14ac:dyDescent="0.2">
      <c r="B9" s="14" t="s">
        <v>9</v>
      </c>
      <c r="C9" s="115">
        <v>43187</v>
      </c>
      <c r="E9" s="10"/>
    </row>
    <row r="10" spans="1:7" ht="17.25" thickBot="1" x14ac:dyDescent="0.25">
      <c r="B10" s="9" t="s">
        <v>10</v>
      </c>
      <c r="C10" s="105">
        <v>43363</v>
      </c>
      <c r="E10" s="10"/>
    </row>
    <row r="11" spans="1:7" ht="12" customHeight="1" thickBot="1" x14ac:dyDescent="0.25">
      <c r="A11" s="11"/>
      <c r="B11" s="12"/>
      <c r="C11" s="44"/>
      <c r="D11" s="11"/>
      <c r="E11" s="13"/>
      <c r="F11" s="11"/>
      <c r="G11" s="11"/>
    </row>
    <row r="12" spans="1:7" ht="49.5" x14ac:dyDescent="0.2">
      <c r="B12" s="7" t="s">
        <v>11</v>
      </c>
      <c r="C12" s="47" t="s">
        <v>454</v>
      </c>
      <c r="E12" s="10"/>
    </row>
    <row r="13" spans="1:7" ht="37.15" customHeight="1" thickBot="1" x14ac:dyDescent="0.25">
      <c r="B13" s="9" t="s">
        <v>12</v>
      </c>
      <c r="C13" s="107" t="s">
        <v>456</v>
      </c>
      <c r="E13" s="10"/>
    </row>
    <row r="14" spans="1:7" ht="12" customHeight="1" thickBot="1" x14ac:dyDescent="0.35">
      <c r="B14" s="15"/>
      <c r="C14" s="45"/>
      <c r="E14" s="10"/>
    </row>
    <row r="15" spans="1:7" ht="59.45" customHeight="1" thickBot="1" x14ac:dyDescent="0.25">
      <c r="B15" s="16" t="s">
        <v>13</v>
      </c>
      <c r="C15" s="46" t="s">
        <v>455</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abSelected="1" zoomScale="85" zoomScaleNormal="85" workbookViewId="0">
      <selection activeCell="I8" sqref="I8"/>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51" ht="20.25" x14ac:dyDescent="0.2">
      <c r="B1" s="119" t="s">
        <v>313</v>
      </c>
      <c r="C1" s="119"/>
      <c r="D1" s="119"/>
      <c r="E1" s="119"/>
      <c r="F1" s="119"/>
    </row>
    <row r="2" spans="2:51" ht="15" thickBot="1" x14ac:dyDescent="0.25"/>
    <row r="3" spans="2:51" ht="17.25" thickBot="1" x14ac:dyDescent="0.25">
      <c r="B3" s="124" t="s">
        <v>3</v>
      </c>
      <c r="C3" s="125"/>
      <c r="D3" s="141" t="str">
        <f>'Cover sheet'!C5</f>
        <v>Southern Water</v>
      </c>
      <c r="E3" s="142"/>
      <c r="F3" s="143"/>
    </row>
    <row r="4" spans="2:51" ht="17.25" thickBot="1" x14ac:dyDescent="0.25">
      <c r="B4" s="124" t="s">
        <v>6</v>
      </c>
      <c r="C4" s="125"/>
      <c r="D4" s="141" t="str">
        <f>'Cover sheet'!C6</f>
        <v>Kent Thanet</v>
      </c>
      <c r="E4" s="142"/>
      <c r="F4" s="143"/>
    </row>
    <row r="5" spans="2:51" ht="15.75" thickBot="1" x14ac:dyDescent="0.25">
      <c r="C5" s="42"/>
      <c r="D5" s="43"/>
      <c r="H5" s="109">
        <v>1</v>
      </c>
      <c r="I5" s="109">
        <v>2</v>
      </c>
      <c r="J5" s="109">
        <v>3</v>
      </c>
      <c r="K5" s="109">
        <v>4</v>
      </c>
      <c r="L5" s="109">
        <v>5</v>
      </c>
      <c r="M5" s="109">
        <v>6</v>
      </c>
      <c r="N5" s="109">
        <v>7</v>
      </c>
      <c r="O5" s="109">
        <v>8</v>
      </c>
      <c r="P5" s="109">
        <v>9</v>
      </c>
      <c r="Q5" s="109">
        <v>10</v>
      </c>
      <c r="R5" s="109">
        <v>11</v>
      </c>
      <c r="S5" s="109">
        <v>12</v>
      </c>
      <c r="T5" s="109">
        <v>13</v>
      </c>
      <c r="U5" s="109">
        <v>14</v>
      </c>
      <c r="V5" s="109">
        <v>15</v>
      </c>
      <c r="W5" s="109">
        <v>16</v>
      </c>
      <c r="X5" s="109">
        <v>17</v>
      </c>
      <c r="Y5" s="109">
        <v>18</v>
      </c>
      <c r="Z5" s="109">
        <v>19</v>
      </c>
      <c r="AA5" s="109">
        <v>20</v>
      </c>
      <c r="AB5" s="109">
        <v>21</v>
      </c>
      <c r="AC5" s="109">
        <v>22</v>
      </c>
      <c r="AD5" s="109">
        <v>23</v>
      </c>
      <c r="AE5" s="109">
        <v>24</v>
      </c>
      <c r="AF5" s="109">
        <v>25</v>
      </c>
      <c r="AG5" s="109">
        <v>26</v>
      </c>
      <c r="AH5" s="109">
        <v>27</v>
      </c>
      <c r="AI5" s="109">
        <v>28</v>
      </c>
      <c r="AJ5" s="109">
        <v>29</v>
      </c>
      <c r="AK5" s="109">
        <v>30</v>
      </c>
      <c r="AL5" s="109">
        <v>31</v>
      </c>
      <c r="AM5" s="109">
        <v>32</v>
      </c>
      <c r="AN5" s="109">
        <v>33</v>
      </c>
      <c r="AO5" s="109">
        <v>34</v>
      </c>
      <c r="AP5" s="109">
        <v>35</v>
      </c>
      <c r="AQ5" s="109">
        <v>36</v>
      </c>
      <c r="AR5" s="109">
        <v>37</v>
      </c>
      <c r="AS5" s="109">
        <v>38</v>
      </c>
      <c r="AT5" s="109">
        <v>39</v>
      </c>
      <c r="AU5" s="109">
        <v>40</v>
      </c>
      <c r="AV5" s="109">
        <v>41</v>
      </c>
      <c r="AW5" s="109">
        <v>42</v>
      </c>
      <c r="AX5" s="109">
        <v>43</v>
      </c>
      <c r="AY5" s="109">
        <v>44</v>
      </c>
    </row>
    <row r="6" spans="2:51" ht="15" thickBot="1" x14ac:dyDescent="0.25">
      <c r="B6" s="71" t="s">
        <v>26</v>
      </c>
      <c r="C6" s="70" t="s">
        <v>98</v>
      </c>
      <c r="D6" s="21" t="s">
        <v>28</v>
      </c>
      <c r="E6" s="21" t="s">
        <v>29</v>
      </c>
      <c r="F6" s="86"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401</v>
      </c>
      <c r="AJ6" s="21" t="s">
        <v>402</v>
      </c>
      <c r="AK6" s="21" t="s">
        <v>403</v>
      </c>
      <c r="AL6" s="21" t="s">
        <v>404</v>
      </c>
      <c r="AM6" s="21" t="s">
        <v>405</v>
      </c>
      <c r="AN6" s="21" t="s">
        <v>406</v>
      </c>
      <c r="AO6" s="21" t="s">
        <v>407</v>
      </c>
      <c r="AP6" s="21" t="s">
        <v>408</v>
      </c>
      <c r="AQ6" s="21" t="s">
        <v>409</v>
      </c>
      <c r="AR6" s="110" t="s">
        <v>410</v>
      </c>
      <c r="AS6" s="110" t="s">
        <v>411</v>
      </c>
      <c r="AT6" s="110" t="s">
        <v>412</v>
      </c>
      <c r="AU6" s="110" t="s">
        <v>413</v>
      </c>
      <c r="AV6" s="110" t="s">
        <v>414</v>
      </c>
      <c r="AW6" s="110" t="s">
        <v>415</v>
      </c>
      <c r="AX6" s="110" t="s">
        <v>416</v>
      </c>
      <c r="AY6" s="110" t="s">
        <v>417</v>
      </c>
    </row>
    <row r="7" spans="2:51" ht="108" x14ac:dyDescent="0.2">
      <c r="B7" s="66">
        <v>1</v>
      </c>
      <c r="C7" s="33" t="s">
        <v>334</v>
      </c>
      <c r="D7" s="39" t="s">
        <v>335</v>
      </c>
      <c r="E7" s="39" t="s">
        <v>48</v>
      </c>
      <c r="F7" s="39" t="s">
        <v>33</v>
      </c>
      <c r="H7" s="111" t="s">
        <v>467</v>
      </c>
      <c r="I7" s="111" t="s">
        <v>468</v>
      </c>
      <c r="J7" s="111" t="s">
        <v>469</v>
      </c>
      <c r="K7" s="111" t="s">
        <v>470</v>
      </c>
      <c r="L7" s="111" t="s">
        <v>471</v>
      </c>
      <c r="M7" s="111" t="s">
        <v>472</v>
      </c>
      <c r="N7" s="111" t="s">
        <v>473</v>
      </c>
      <c r="O7" s="111" t="s">
        <v>474</v>
      </c>
      <c r="P7" s="111" t="s">
        <v>475</v>
      </c>
      <c r="Q7" s="111" t="s">
        <v>476</v>
      </c>
      <c r="R7" s="111" t="s">
        <v>477</v>
      </c>
      <c r="S7" s="111" t="s">
        <v>478</v>
      </c>
      <c r="T7" s="111" t="s">
        <v>479</v>
      </c>
      <c r="U7" s="111" t="s">
        <v>480</v>
      </c>
      <c r="V7" s="111" t="s">
        <v>481</v>
      </c>
      <c r="W7" s="111" t="s">
        <v>482</v>
      </c>
      <c r="X7" s="111" t="s">
        <v>483</v>
      </c>
      <c r="Y7" s="111" t="s">
        <v>484</v>
      </c>
      <c r="Z7" s="111" t="s">
        <v>485</v>
      </c>
      <c r="AA7" s="111" t="s">
        <v>486</v>
      </c>
      <c r="AB7" s="111" t="s">
        <v>487</v>
      </c>
      <c r="AC7" s="111" t="s">
        <v>488</v>
      </c>
      <c r="AD7" s="111" t="s">
        <v>489</v>
      </c>
      <c r="AE7" s="111" t="s">
        <v>490</v>
      </c>
      <c r="AF7" s="111" t="s">
        <v>491</v>
      </c>
      <c r="AG7" s="111" t="s">
        <v>492</v>
      </c>
      <c r="AH7" s="111" t="s">
        <v>493</v>
      </c>
      <c r="AI7" s="111" t="s">
        <v>494</v>
      </c>
      <c r="AJ7" s="111" t="s">
        <v>495</v>
      </c>
      <c r="AK7" s="111" t="s">
        <v>496</v>
      </c>
      <c r="AL7" s="111" t="s">
        <v>497</v>
      </c>
      <c r="AM7" s="111" t="s">
        <v>498</v>
      </c>
      <c r="AN7" s="111" t="s">
        <v>499</v>
      </c>
      <c r="AO7" s="111" t="s">
        <v>500</v>
      </c>
      <c r="AP7" s="111" t="s">
        <v>501</v>
      </c>
      <c r="AQ7" s="111" t="s">
        <v>502</v>
      </c>
      <c r="AR7" s="111" t="s">
        <v>502</v>
      </c>
      <c r="AS7" s="111" t="s">
        <v>502</v>
      </c>
      <c r="AT7" s="111" t="s">
        <v>502</v>
      </c>
      <c r="AU7" s="111" t="s">
        <v>502</v>
      </c>
      <c r="AV7" s="111" t="s">
        <v>502</v>
      </c>
      <c r="AW7" s="111" t="s">
        <v>502</v>
      </c>
      <c r="AX7" s="111" t="s">
        <v>502</v>
      </c>
      <c r="AY7" s="111" t="s">
        <v>502</v>
      </c>
    </row>
    <row r="8" spans="2:51" ht="38.25" x14ac:dyDescent="0.2">
      <c r="B8" s="66">
        <v>2</v>
      </c>
      <c r="C8" s="102" t="s">
        <v>336</v>
      </c>
      <c r="D8" s="39" t="s">
        <v>337</v>
      </c>
      <c r="E8" s="39" t="s">
        <v>48</v>
      </c>
      <c r="F8" s="39" t="s">
        <v>33</v>
      </c>
      <c r="H8" s="111" t="s">
        <v>503</v>
      </c>
      <c r="I8" s="111" t="s">
        <v>504</v>
      </c>
      <c r="J8" s="111" t="s">
        <v>505</v>
      </c>
      <c r="K8" s="111" t="s">
        <v>506</v>
      </c>
      <c r="L8" s="111" t="s">
        <v>507</v>
      </c>
      <c r="M8" s="111" t="s">
        <v>508</v>
      </c>
      <c r="N8" s="111" t="s">
        <v>509</v>
      </c>
      <c r="O8" s="111" t="s">
        <v>510</v>
      </c>
      <c r="P8" s="111" t="s">
        <v>511</v>
      </c>
      <c r="Q8" s="111" t="s">
        <v>512</v>
      </c>
      <c r="R8" s="111" t="s">
        <v>513</v>
      </c>
      <c r="S8" s="111" t="s">
        <v>514</v>
      </c>
      <c r="T8" s="111" t="s">
        <v>515</v>
      </c>
      <c r="U8" s="111" t="s">
        <v>516</v>
      </c>
      <c r="V8" s="111" t="s">
        <v>517</v>
      </c>
      <c r="W8" s="111" t="s">
        <v>518</v>
      </c>
      <c r="X8" s="111" t="s">
        <v>519</v>
      </c>
      <c r="Y8" s="111" t="s">
        <v>520</v>
      </c>
      <c r="Z8" s="111" t="s">
        <v>521</v>
      </c>
      <c r="AA8" s="111" t="s">
        <v>522</v>
      </c>
      <c r="AB8" s="111" t="s">
        <v>523</v>
      </c>
      <c r="AC8" s="111" t="s">
        <v>524</v>
      </c>
      <c r="AD8" s="111" t="s">
        <v>525</v>
      </c>
      <c r="AE8" s="111" t="s">
        <v>526</v>
      </c>
      <c r="AF8" s="111" t="s">
        <v>527</v>
      </c>
      <c r="AG8" s="111" t="s">
        <v>528</v>
      </c>
      <c r="AH8" s="111" t="s">
        <v>529</v>
      </c>
      <c r="AI8" s="111" t="s">
        <v>530</v>
      </c>
      <c r="AJ8" s="111" t="s">
        <v>531</v>
      </c>
      <c r="AK8" s="111" t="s">
        <v>532</v>
      </c>
      <c r="AL8" s="111" t="s">
        <v>533</v>
      </c>
      <c r="AM8" s="111" t="s">
        <v>534</v>
      </c>
      <c r="AN8" s="111" t="s">
        <v>535</v>
      </c>
      <c r="AO8" s="111" t="s">
        <v>536</v>
      </c>
      <c r="AP8" s="111" t="s">
        <v>537</v>
      </c>
      <c r="AQ8" s="111" t="s">
        <v>502</v>
      </c>
      <c r="AR8" s="111" t="s">
        <v>502</v>
      </c>
      <c r="AS8" s="111" t="s">
        <v>502</v>
      </c>
      <c r="AT8" s="111" t="s">
        <v>502</v>
      </c>
      <c r="AU8" s="111" t="s">
        <v>502</v>
      </c>
      <c r="AV8" s="111" t="s">
        <v>502</v>
      </c>
      <c r="AW8" s="111" t="s">
        <v>502</v>
      </c>
      <c r="AX8" s="111" t="s">
        <v>502</v>
      </c>
      <c r="AY8" s="111" t="s">
        <v>502</v>
      </c>
    </row>
    <row r="9" spans="2:51" ht="38.25" x14ac:dyDescent="0.2">
      <c r="B9" s="66">
        <v>3</v>
      </c>
      <c r="C9" s="102" t="s">
        <v>338</v>
      </c>
      <c r="D9" s="39" t="s">
        <v>339</v>
      </c>
      <c r="E9" s="39" t="s">
        <v>48</v>
      </c>
      <c r="F9" s="39" t="s">
        <v>33</v>
      </c>
      <c r="H9" s="111" t="s">
        <v>538</v>
      </c>
      <c r="I9" s="111" t="s">
        <v>538</v>
      </c>
      <c r="J9" s="111" t="s">
        <v>539</v>
      </c>
      <c r="K9" s="111" t="s">
        <v>539</v>
      </c>
      <c r="L9" s="111" t="s">
        <v>540</v>
      </c>
      <c r="M9" s="111" t="s">
        <v>541</v>
      </c>
      <c r="N9" s="111" t="s">
        <v>542</v>
      </c>
      <c r="O9" s="111" t="s">
        <v>543</v>
      </c>
      <c r="P9" s="111" t="s">
        <v>543</v>
      </c>
      <c r="Q9" s="111" t="s">
        <v>544</v>
      </c>
      <c r="R9" s="111" t="s">
        <v>545</v>
      </c>
      <c r="S9" s="111" t="s">
        <v>545</v>
      </c>
      <c r="T9" s="111" t="s">
        <v>546</v>
      </c>
      <c r="U9" s="111" t="s">
        <v>546</v>
      </c>
      <c r="V9" s="111" t="s">
        <v>546</v>
      </c>
      <c r="W9" s="111" t="s">
        <v>546</v>
      </c>
      <c r="X9" s="111" t="s">
        <v>546</v>
      </c>
      <c r="Y9" s="111" t="s">
        <v>546</v>
      </c>
      <c r="Z9" s="111" t="s">
        <v>546</v>
      </c>
      <c r="AA9" s="111" t="s">
        <v>546</v>
      </c>
      <c r="AB9" s="111" t="s">
        <v>546</v>
      </c>
      <c r="AC9" s="111" t="s">
        <v>547</v>
      </c>
      <c r="AD9" s="111" t="s">
        <v>547</v>
      </c>
      <c r="AE9" s="111" t="s">
        <v>547</v>
      </c>
      <c r="AF9" s="111" t="s">
        <v>547</v>
      </c>
      <c r="AG9" s="111" t="s">
        <v>547</v>
      </c>
      <c r="AH9" s="111" t="s">
        <v>547</v>
      </c>
      <c r="AI9" s="111" t="s">
        <v>547</v>
      </c>
      <c r="AJ9" s="111" t="s">
        <v>547</v>
      </c>
      <c r="AK9" s="111" t="s">
        <v>548</v>
      </c>
      <c r="AL9" s="111" t="s">
        <v>549</v>
      </c>
      <c r="AM9" s="111" t="s">
        <v>549</v>
      </c>
      <c r="AN9" s="111" t="s">
        <v>547</v>
      </c>
      <c r="AO9" s="111" t="s">
        <v>547</v>
      </c>
      <c r="AP9" s="111" t="s">
        <v>547</v>
      </c>
      <c r="AQ9" s="111" t="s">
        <v>502</v>
      </c>
      <c r="AR9" s="111" t="s">
        <v>502</v>
      </c>
      <c r="AS9" s="111" t="s">
        <v>502</v>
      </c>
      <c r="AT9" s="111" t="s">
        <v>502</v>
      </c>
      <c r="AU9" s="111" t="s">
        <v>502</v>
      </c>
      <c r="AV9" s="111" t="s">
        <v>502</v>
      </c>
      <c r="AW9" s="111" t="s">
        <v>502</v>
      </c>
      <c r="AX9" s="111" t="s">
        <v>502</v>
      </c>
      <c r="AY9" s="111" t="s">
        <v>502</v>
      </c>
    </row>
    <row r="10" spans="2:51" ht="38.25" x14ac:dyDescent="0.2">
      <c r="B10" s="66">
        <v>4</v>
      </c>
      <c r="C10" s="102" t="s">
        <v>340</v>
      </c>
      <c r="D10" s="39" t="s">
        <v>341</v>
      </c>
      <c r="E10" s="39" t="s">
        <v>342</v>
      </c>
      <c r="F10" s="39" t="s">
        <v>33</v>
      </c>
      <c r="H10" s="111" t="s">
        <v>550</v>
      </c>
      <c r="I10" s="111" t="s">
        <v>550</v>
      </c>
      <c r="J10" s="111" t="s">
        <v>551</v>
      </c>
      <c r="K10" s="111" t="s">
        <v>550</v>
      </c>
      <c r="L10" s="111" t="s">
        <v>551</v>
      </c>
      <c r="M10" s="111" t="s">
        <v>551</v>
      </c>
      <c r="N10" s="111" t="s">
        <v>551</v>
      </c>
      <c r="O10" s="111" t="s">
        <v>550</v>
      </c>
      <c r="P10" s="111" t="s">
        <v>551</v>
      </c>
      <c r="Q10" s="111" t="s">
        <v>551</v>
      </c>
      <c r="R10" s="111" t="s">
        <v>550</v>
      </c>
      <c r="S10" s="111" t="s">
        <v>550</v>
      </c>
      <c r="T10" s="111" t="s">
        <v>551</v>
      </c>
      <c r="U10" s="111" t="s">
        <v>551</v>
      </c>
      <c r="V10" s="111" t="s">
        <v>551</v>
      </c>
      <c r="W10" s="111" t="s">
        <v>551</v>
      </c>
      <c r="X10" s="111" t="s">
        <v>551</v>
      </c>
      <c r="Y10" s="111" t="s">
        <v>551</v>
      </c>
      <c r="Z10" s="111" t="s">
        <v>551</v>
      </c>
      <c r="AA10" s="111" t="s">
        <v>551</v>
      </c>
      <c r="AB10" s="111" t="s">
        <v>551</v>
      </c>
      <c r="AC10" s="111" t="s">
        <v>551</v>
      </c>
      <c r="AD10" s="111" t="s">
        <v>551</v>
      </c>
      <c r="AE10" s="111" t="s">
        <v>551</v>
      </c>
      <c r="AF10" s="111" t="s">
        <v>551</v>
      </c>
      <c r="AG10" s="111" t="s">
        <v>551</v>
      </c>
      <c r="AH10" s="111" t="s">
        <v>551</v>
      </c>
      <c r="AI10" s="111" t="s">
        <v>551</v>
      </c>
      <c r="AJ10" s="111" t="s">
        <v>551</v>
      </c>
      <c r="AK10" s="111" t="s">
        <v>551</v>
      </c>
      <c r="AL10" s="111" t="s">
        <v>550</v>
      </c>
      <c r="AM10" s="111" t="s">
        <v>550</v>
      </c>
      <c r="AN10" s="111" t="s">
        <v>551</v>
      </c>
      <c r="AO10" s="111" t="s">
        <v>550</v>
      </c>
      <c r="AP10" s="111" t="s">
        <v>550</v>
      </c>
      <c r="AQ10" s="111" t="s">
        <v>502</v>
      </c>
      <c r="AR10" s="111" t="s">
        <v>502</v>
      </c>
      <c r="AS10" s="111" t="s">
        <v>502</v>
      </c>
      <c r="AT10" s="111" t="s">
        <v>502</v>
      </c>
      <c r="AU10" s="111" t="s">
        <v>502</v>
      </c>
      <c r="AV10" s="111" t="s">
        <v>502</v>
      </c>
      <c r="AW10" s="111" t="s">
        <v>502</v>
      </c>
      <c r="AX10" s="111" t="s">
        <v>502</v>
      </c>
      <c r="AY10" s="111" t="s">
        <v>502</v>
      </c>
    </row>
    <row r="11" spans="2:51" ht="38.25" x14ac:dyDescent="0.2">
      <c r="B11" s="66">
        <v>5</v>
      </c>
      <c r="C11" s="102" t="s">
        <v>343</v>
      </c>
      <c r="D11" s="39" t="s">
        <v>344</v>
      </c>
      <c r="E11" s="39" t="s">
        <v>53</v>
      </c>
      <c r="F11" s="39" t="s">
        <v>33</v>
      </c>
      <c r="H11" s="111" t="s">
        <v>552</v>
      </c>
      <c r="I11" s="111" t="s">
        <v>552</v>
      </c>
      <c r="J11" s="111" t="s">
        <v>552</v>
      </c>
      <c r="K11" s="111" t="s">
        <v>552</v>
      </c>
      <c r="L11" s="111" t="s">
        <v>553</v>
      </c>
      <c r="M11" s="111" t="s">
        <v>554</v>
      </c>
      <c r="N11" s="111" t="s">
        <v>555</v>
      </c>
      <c r="O11" s="111" t="s">
        <v>556</v>
      </c>
      <c r="P11" s="111" t="s">
        <v>556</v>
      </c>
      <c r="Q11" s="111" t="s">
        <v>557</v>
      </c>
      <c r="R11" s="111" t="s">
        <v>558</v>
      </c>
      <c r="S11" s="111" t="s">
        <v>558</v>
      </c>
      <c r="T11" s="111" t="s">
        <v>559</v>
      </c>
      <c r="U11" s="111" t="s">
        <v>554</v>
      </c>
      <c r="V11" s="111" t="s">
        <v>559</v>
      </c>
      <c r="W11" s="111" t="s">
        <v>560</v>
      </c>
      <c r="X11" s="111" t="s">
        <v>559</v>
      </c>
      <c r="Y11" s="111" t="s">
        <v>559</v>
      </c>
      <c r="Z11" s="111" t="s">
        <v>559</v>
      </c>
      <c r="AA11" s="111" t="s">
        <v>554</v>
      </c>
      <c r="AB11" s="111" t="s">
        <v>554</v>
      </c>
      <c r="AC11" s="111" t="s">
        <v>557</v>
      </c>
      <c r="AD11" s="111" t="s">
        <v>557</v>
      </c>
      <c r="AE11" s="111" t="s">
        <v>559</v>
      </c>
      <c r="AF11" s="111" t="s">
        <v>561</v>
      </c>
      <c r="AG11" s="111" t="s">
        <v>553</v>
      </c>
      <c r="AH11" s="111" t="s">
        <v>560</v>
      </c>
      <c r="AI11" s="111" t="s">
        <v>553</v>
      </c>
      <c r="AJ11" s="111" t="s">
        <v>560</v>
      </c>
      <c r="AK11" s="111" t="s">
        <v>556</v>
      </c>
      <c r="AL11" s="111" t="s">
        <v>556</v>
      </c>
      <c r="AM11" s="111" t="s">
        <v>556</v>
      </c>
      <c r="AN11" s="111" t="s">
        <v>556</v>
      </c>
      <c r="AO11" s="111" t="s">
        <v>556</v>
      </c>
      <c r="AP11" s="111" t="s">
        <v>556</v>
      </c>
      <c r="AQ11" s="111" t="s">
        <v>502</v>
      </c>
      <c r="AR11" s="111" t="s">
        <v>502</v>
      </c>
      <c r="AS11" s="111" t="s">
        <v>502</v>
      </c>
      <c r="AT11" s="111" t="s">
        <v>502</v>
      </c>
      <c r="AU11" s="111" t="s">
        <v>502</v>
      </c>
      <c r="AV11" s="111" t="s">
        <v>502</v>
      </c>
      <c r="AW11" s="111" t="s">
        <v>502</v>
      </c>
      <c r="AX11" s="111" t="s">
        <v>502</v>
      </c>
      <c r="AY11" s="111" t="s">
        <v>502</v>
      </c>
    </row>
    <row r="12" spans="2:51" ht="38.65" customHeight="1" x14ac:dyDescent="0.2">
      <c r="B12" s="66">
        <v>6</v>
      </c>
      <c r="C12" s="102" t="s">
        <v>345</v>
      </c>
      <c r="D12" s="39" t="s">
        <v>33</v>
      </c>
      <c r="E12" s="39" t="s">
        <v>48</v>
      </c>
      <c r="F12" s="39" t="s">
        <v>33</v>
      </c>
      <c r="H12" s="111" t="s">
        <v>562</v>
      </c>
      <c r="I12" s="111" t="s">
        <v>562</v>
      </c>
      <c r="J12" s="111" t="s">
        <v>562</v>
      </c>
      <c r="K12" s="111" t="s">
        <v>562</v>
      </c>
      <c r="L12" s="111" t="s">
        <v>562</v>
      </c>
      <c r="M12" s="111" t="s">
        <v>562</v>
      </c>
      <c r="N12" s="111" t="s">
        <v>562</v>
      </c>
      <c r="O12" s="111" t="s">
        <v>562</v>
      </c>
      <c r="P12" s="111" t="s">
        <v>562</v>
      </c>
      <c r="Q12" s="111" t="s">
        <v>562</v>
      </c>
      <c r="R12" s="111" t="s">
        <v>562</v>
      </c>
      <c r="S12" s="111" t="s">
        <v>562</v>
      </c>
      <c r="T12" s="111" t="s">
        <v>562</v>
      </c>
      <c r="U12" s="111" t="s">
        <v>562</v>
      </c>
      <c r="V12" s="111" t="s">
        <v>562</v>
      </c>
      <c r="W12" s="111" t="s">
        <v>562</v>
      </c>
      <c r="X12" s="111" t="s">
        <v>562</v>
      </c>
      <c r="Y12" s="111" t="s">
        <v>562</v>
      </c>
      <c r="Z12" s="111" t="s">
        <v>562</v>
      </c>
      <c r="AA12" s="111" t="s">
        <v>562</v>
      </c>
      <c r="AB12" s="111" t="s">
        <v>562</v>
      </c>
      <c r="AC12" s="111" t="s">
        <v>562</v>
      </c>
      <c r="AD12" s="111" t="s">
        <v>562</v>
      </c>
      <c r="AE12" s="111" t="s">
        <v>562</v>
      </c>
      <c r="AF12" s="111" t="s">
        <v>562</v>
      </c>
      <c r="AG12" s="111" t="s">
        <v>562</v>
      </c>
      <c r="AH12" s="111" t="s">
        <v>562</v>
      </c>
      <c r="AI12" s="111" t="s">
        <v>562</v>
      </c>
      <c r="AJ12" s="111" t="s">
        <v>562</v>
      </c>
      <c r="AK12" s="111" t="s">
        <v>562</v>
      </c>
      <c r="AL12" s="111" t="s">
        <v>562</v>
      </c>
      <c r="AM12" s="111" t="s">
        <v>562</v>
      </c>
      <c r="AN12" s="111" t="s">
        <v>562</v>
      </c>
      <c r="AO12" s="111" t="s">
        <v>562</v>
      </c>
      <c r="AP12" s="111" t="s">
        <v>562</v>
      </c>
      <c r="AQ12" s="111" t="s">
        <v>502</v>
      </c>
      <c r="AR12" s="111" t="s">
        <v>502</v>
      </c>
      <c r="AS12" s="111" t="s">
        <v>502</v>
      </c>
      <c r="AT12" s="111" t="s">
        <v>502</v>
      </c>
      <c r="AU12" s="111" t="s">
        <v>502</v>
      </c>
      <c r="AV12" s="111" t="s">
        <v>502</v>
      </c>
      <c r="AW12" s="111" t="s">
        <v>502</v>
      </c>
      <c r="AX12" s="111" t="s">
        <v>502</v>
      </c>
      <c r="AY12" s="111" t="s">
        <v>502</v>
      </c>
    </row>
    <row r="13" spans="2:51" ht="38.25" x14ac:dyDescent="0.2">
      <c r="B13" s="66">
        <v>7</v>
      </c>
      <c r="C13" s="102" t="s">
        <v>346</v>
      </c>
      <c r="D13" s="39" t="s">
        <v>347</v>
      </c>
      <c r="E13" s="39" t="s">
        <v>51</v>
      </c>
      <c r="F13" s="39">
        <v>1</v>
      </c>
      <c r="H13" s="112">
        <v>10</v>
      </c>
      <c r="I13" s="112">
        <v>20</v>
      </c>
      <c r="J13" s="112">
        <v>3.5</v>
      </c>
      <c r="K13" s="112">
        <v>9.34</v>
      </c>
      <c r="L13" s="112">
        <v>2</v>
      </c>
      <c r="M13" s="112">
        <v>9</v>
      </c>
      <c r="N13" s="112">
        <v>0.97248668689772599</v>
      </c>
      <c r="O13" s="112">
        <v>6.5</v>
      </c>
      <c r="P13" s="112">
        <v>0.64</v>
      </c>
      <c r="Q13" s="112">
        <v>0.83999999999999986</v>
      </c>
      <c r="R13" s="112">
        <v>10</v>
      </c>
      <c r="S13" s="112">
        <v>20</v>
      </c>
      <c r="T13" s="112">
        <v>4.13</v>
      </c>
      <c r="U13" s="112">
        <v>8.5</v>
      </c>
      <c r="V13" s="112">
        <v>2.06</v>
      </c>
      <c r="W13" s="112">
        <v>0.93</v>
      </c>
      <c r="X13" s="112">
        <v>5.84</v>
      </c>
      <c r="Y13" s="112">
        <v>0.64</v>
      </c>
      <c r="Z13" s="112">
        <v>4.9000000000000004</v>
      </c>
      <c r="AA13" s="112">
        <v>13.06</v>
      </c>
      <c r="AB13" s="112">
        <v>2.4900000000000002</v>
      </c>
      <c r="AC13" s="112">
        <v>0.64635303</v>
      </c>
      <c r="AD13" s="112">
        <v>9.6952953999999994E-2</v>
      </c>
      <c r="AE13" s="112">
        <v>5.1708242000000001E-2</v>
      </c>
      <c r="AF13" s="112">
        <v>7.9986187E-2</v>
      </c>
      <c r="AG13" s="112">
        <v>8.8065599999999994E-2</v>
      </c>
      <c r="AH13" s="112">
        <v>2.9085885999999998E-2</v>
      </c>
      <c r="AI13" s="112">
        <v>3.1108522919999997</v>
      </c>
      <c r="AJ13" s="112">
        <v>0.87257658999999999</v>
      </c>
      <c r="AK13" s="112">
        <v>3.4</v>
      </c>
      <c r="AL13" s="112">
        <v>0.21</v>
      </c>
      <c r="AM13" s="112">
        <v>0.28000000000000003</v>
      </c>
      <c r="AN13" s="112">
        <v>0.46</v>
      </c>
      <c r="AO13" s="112">
        <v>0.03</v>
      </c>
      <c r="AP13" s="112">
        <v>0.04</v>
      </c>
      <c r="AQ13" s="112" t="s">
        <v>502</v>
      </c>
      <c r="AR13" s="112" t="s">
        <v>502</v>
      </c>
      <c r="AS13" s="112" t="s">
        <v>502</v>
      </c>
      <c r="AT13" s="112" t="s">
        <v>502</v>
      </c>
      <c r="AU13" s="112" t="s">
        <v>502</v>
      </c>
      <c r="AV13" s="112" t="s">
        <v>502</v>
      </c>
      <c r="AW13" s="112" t="s">
        <v>502</v>
      </c>
      <c r="AX13" s="112" t="s">
        <v>502</v>
      </c>
      <c r="AY13" s="112" t="s">
        <v>502</v>
      </c>
    </row>
    <row r="14" spans="2:51" ht="38.25" x14ac:dyDescent="0.2">
      <c r="B14" s="66">
        <v>8</v>
      </c>
      <c r="C14" s="102" t="s">
        <v>348</v>
      </c>
      <c r="D14" s="39" t="s">
        <v>349</v>
      </c>
      <c r="E14" s="39" t="s">
        <v>350</v>
      </c>
      <c r="F14" s="39">
        <v>2</v>
      </c>
      <c r="H14" s="113">
        <v>84004.622989183496</v>
      </c>
      <c r="I14" s="113">
        <v>168009.24597836699</v>
      </c>
      <c r="J14" s="113">
        <v>29401.618046214218</v>
      </c>
      <c r="K14" s="113">
        <v>78460.31787189738</v>
      </c>
      <c r="L14" s="113">
        <v>18051.717835863376</v>
      </c>
      <c r="M14" s="113">
        <v>78370.042543395379</v>
      </c>
      <c r="N14" s="113">
        <v>10126.947729115831</v>
      </c>
      <c r="O14" s="113">
        <v>11086.880422432503</v>
      </c>
      <c r="P14" s="113">
        <v>1091.6313031318159</v>
      </c>
      <c r="Q14" s="113">
        <v>8440.703389410739</v>
      </c>
      <c r="R14" s="113">
        <v>81035.34563746021</v>
      </c>
      <c r="S14" s="113">
        <v>162070.69127492042</v>
      </c>
      <c r="T14" s="113">
        <v>38636.430862717127</v>
      </c>
      <c r="U14" s="113">
        <v>79518.078046754381</v>
      </c>
      <c r="V14" s="113">
        <v>19271.440091331067</v>
      </c>
      <c r="W14" s="113">
        <v>6762.6352814123011</v>
      </c>
      <c r="X14" s="113">
        <v>54633.597152122973</v>
      </c>
      <c r="Y14" s="113">
        <v>5987.243523520332</v>
      </c>
      <c r="Z14" s="113">
        <v>45839.833226952542</v>
      </c>
      <c r="AA14" s="113">
        <v>122177.1881518367</v>
      </c>
      <c r="AB14" s="113">
        <v>23294.119333696275</v>
      </c>
      <c r="AC14" s="113">
        <v>5956.4112420024985</v>
      </c>
      <c r="AD14" s="113">
        <v>974.2275326680757</v>
      </c>
      <c r="AE14" s="113">
        <v>501.3527423343873</v>
      </c>
      <c r="AF14" s="113">
        <v>748.27621888568103</v>
      </c>
      <c r="AG14" s="113">
        <v>740.8262397009795</v>
      </c>
      <c r="AH14" s="113">
        <v>211.50240737068393</v>
      </c>
      <c r="AI14" s="113">
        <v>26570.006822861698</v>
      </c>
      <c r="AJ14" s="113">
        <v>7531.4034922644641</v>
      </c>
      <c r="AK14" s="113">
        <v>29346.496883606087</v>
      </c>
      <c r="AL14" s="113">
        <v>1766.1760689297505</v>
      </c>
      <c r="AM14" s="113">
        <v>2274.6741430996417</v>
      </c>
      <c r="AN14" s="113">
        <v>3549.3465491899951</v>
      </c>
      <c r="AO14" s="113">
        <v>252.42969079946474</v>
      </c>
      <c r="AP14" s="113">
        <v>336.53823849595858</v>
      </c>
      <c r="AQ14" s="113" t="s">
        <v>502</v>
      </c>
      <c r="AR14" s="113" t="s">
        <v>502</v>
      </c>
      <c r="AS14" s="113" t="s">
        <v>502</v>
      </c>
      <c r="AT14" s="113" t="s">
        <v>502</v>
      </c>
      <c r="AU14" s="113" t="s">
        <v>502</v>
      </c>
      <c r="AV14" s="113" t="s">
        <v>502</v>
      </c>
      <c r="AW14" s="113" t="s">
        <v>502</v>
      </c>
      <c r="AX14" s="113" t="s">
        <v>502</v>
      </c>
      <c r="AY14" s="113" t="s">
        <v>502</v>
      </c>
    </row>
    <row r="15" spans="2:51" ht="38.25" x14ac:dyDescent="0.2">
      <c r="B15" s="66">
        <v>9</v>
      </c>
      <c r="C15" s="102" t="s">
        <v>351</v>
      </c>
      <c r="D15" s="39" t="s">
        <v>352</v>
      </c>
      <c r="E15" s="39" t="s">
        <v>353</v>
      </c>
      <c r="F15" s="39">
        <v>2</v>
      </c>
      <c r="H15" s="113">
        <v>80086.151292146591</v>
      </c>
      <c r="I15" s="113">
        <v>135434.10136573686</v>
      </c>
      <c r="J15" s="113">
        <v>43863.310180317843</v>
      </c>
      <c r="K15" s="113">
        <v>53419.092227329224</v>
      </c>
      <c r="L15" s="113">
        <v>7192.7497509218392</v>
      </c>
      <c r="M15" s="113">
        <v>19182.428017817721</v>
      </c>
      <c r="N15" s="113">
        <v>0</v>
      </c>
      <c r="O15" s="113">
        <v>0</v>
      </c>
      <c r="P15" s="113">
        <v>0</v>
      </c>
      <c r="Q15" s="113">
        <v>2179.7442810633788</v>
      </c>
      <c r="R15" s="113">
        <v>77147.647721332483</v>
      </c>
      <c r="S15" s="113">
        <v>119667.73805453882</v>
      </c>
      <c r="T15" s="113">
        <v>4200.1022457086583</v>
      </c>
      <c r="U15" s="113">
        <v>3473.6941561073772</v>
      </c>
      <c r="V15" s="113">
        <v>5497.2595485680849</v>
      </c>
      <c r="W15" s="113">
        <v>0</v>
      </c>
      <c r="X15" s="113">
        <v>3764.2573919478891</v>
      </c>
      <c r="Y15" s="113">
        <v>1958.6144263675669</v>
      </c>
      <c r="Z15" s="113">
        <v>2498.2318643570889</v>
      </c>
      <c r="AA15" s="113">
        <v>6244.4221550151178</v>
      </c>
      <c r="AB15" s="113">
        <v>1263.338112034914</v>
      </c>
      <c r="AC15" s="113">
        <v>258.43539148467352</v>
      </c>
      <c r="AD15" s="113">
        <v>7757.4866222523524</v>
      </c>
      <c r="AE15" s="113">
        <v>1683.4992191576277</v>
      </c>
      <c r="AF15" s="113">
        <v>647.45009104410053</v>
      </c>
      <c r="AG15" s="113">
        <v>2170.4210982187724</v>
      </c>
      <c r="AH15" s="113">
        <v>0</v>
      </c>
      <c r="AI15" s="113">
        <v>10240.978949311058</v>
      </c>
      <c r="AJ15" s="113">
        <v>9821.3729681172881</v>
      </c>
      <c r="AK15" s="113">
        <v>0</v>
      </c>
      <c r="AL15" s="113">
        <v>0</v>
      </c>
      <c r="AM15" s="113">
        <v>0</v>
      </c>
      <c r="AN15" s="113">
        <v>0</v>
      </c>
      <c r="AO15" s="113">
        <v>0</v>
      </c>
      <c r="AP15" s="113">
        <v>0</v>
      </c>
      <c r="AQ15" s="113" t="s">
        <v>502</v>
      </c>
      <c r="AR15" s="113" t="s">
        <v>502</v>
      </c>
      <c r="AS15" s="113" t="s">
        <v>502</v>
      </c>
      <c r="AT15" s="113" t="s">
        <v>502</v>
      </c>
      <c r="AU15" s="113" t="s">
        <v>502</v>
      </c>
      <c r="AV15" s="113" t="s">
        <v>502</v>
      </c>
      <c r="AW15" s="113" t="s">
        <v>502</v>
      </c>
      <c r="AX15" s="113" t="s">
        <v>502</v>
      </c>
      <c r="AY15" s="113" t="s">
        <v>502</v>
      </c>
    </row>
    <row r="16" spans="2:51" ht="38.25" x14ac:dyDescent="0.2">
      <c r="B16" s="66">
        <v>10</v>
      </c>
      <c r="C16" s="102" t="s">
        <v>354</v>
      </c>
      <c r="D16" s="39" t="s">
        <v>355</v>
      </c>
      <c r="E16" s="39" t="s">
        <v>353</v>
      </c>
      <c r="F16" s="39">
        <v>2</v>
      </c>
      <c r="H16" s="113">
        <v>55393.21878318979</v>
      </c>
      <c r="I16" s="113">
        <v>103341.33215224472</v>
      </c>
      <c r="J16" s="113">
        <v>12177.223312487477</v>
      </c>
      <c r="K16" s="113">
        <v>21007.936873997922</v>
      </c>
      <c r="L16" s="113">
        <v>5462.0323260626037</v>
      </c>
      <c r="M16" s="113">
        <v>19490.83034413735</v>
      </c>
      <c r="N16" s="113">
        <v>4279.5026366980164</v>
      </c>
      <c r="O16" s="113">
        <v>1869.2316834448898</v>
      </c>
      <c r="P16" s="113">
        <v>11418.148153681519</v>
      </c>
      <c r="Q16" s="113">
        <v>1990.8326448195789</v>
      </c>
      <c r="R16" s="113">
        <v>33979.86343651294</v>
      </c>
      <c r="S16" s="113">
        <v>64107.510456309668</v>
      </c>
      <c r="T16" s="113">
        <v>3346.4305774605468</v>
      </c>
      <c r="U16" s="113">
        <v>3779.617265796217</v>
      </c>
      <c r="V16" s="113">
        <v>3159.4971448836059</v>
      </c>
      <c r="W16" s="113">
        <v>343.60054977103226</v>
      </c>
      <c r="X16" s="113">
        <v>3504.0266670975416</v>
      </c>
      <c r="Y16" s="113">
        <v>752.64833287581178</v>
      </c>
      <c r="Z16" s="113">
        <v>2480.3112985112743</v>
      </c>
      <c r="AA16" s="113">
        <v>6212.1494660365142</v>
      </c>
      <c r="AB16" s="113">
        <v>1185.5240107706018</v>
      </c>
      <c r="AC16" s="113">
        <v>7755.6401786989636</v>
      </c>
      <c r="AD16" s="113">
        <v>305.7421165000394</v>
      </c>
      <c r="AE16" s="113">
        <v>1393.940138502019</v>
      </c>
      <c r="AF16" s="113">
        <v>7828.4724245706002</v>
      </c>
      <c r="AG16" s="113">
        <v>2173.5247831620518</v>
      </c>
      <c r="AH16" s="113">
        <v>804.80368982174878</v>
      </c>
      <c r="AI16" s="113">
        <v>0</v>
      </c>
      <c r="AJ16" s="113">
        <v>0</v>
      </c>
      <c r="AK16" s="113">
        <v>25600.86106238229</v>
      </c>
      <c r="AL16" s="113">
        <v>2662.903259815359</v>
      </c>
      <c r="AM16" s="113">
        <v>6927.7725185512736</v>
      </c>
      <c r="AN16" s="113">
        <v>1930.3968437331853</v>
      </c>
      <c r="AO16" s="113">
        <v>122.59083969345399</v>
      </c>
      <c r="AP16" s="113">
        <v>168.67772862333248</v>
      </c>
      <c r="AQ16" s="113" t="s">
        <v>502</v>
      </c>
      <c r="AR16" s="113" t="s">
        <v>502</v>
      </c>
      <c r="AS16" s="113" t="s">
        <v>502</v>
      </c>
      <c r="AT16" s="113" t="s">
        <v>502</v>
      </c>
      <c r="AU16" s="113" t="s">
        <v>502</v>
      </c>
      <c r="AV16" s="113" t="s">
        <v>502</v>
      </c>
      <c r="AW16" s="113" t="s">
        <v>502</v>
      </c>
      <c r="AX16" s="113" t="s">
        <v>502</v>
      </c>
      <c r="AY16" s="113" t="s">
        <v>502</v>
      </c>
    </row>
    <row r="17" spans="1:51" ht="38.25" x14ac:dyDescent="0.2">
      <c r="B17" s="66">
        <v>11</v>
      </c>
      <c r="C17" s="102" t="s">
        <v>356</v>
      </c>
      <c r="D17" s="39" t="s">
        <v>357</v>
      </c>
      <c r="E17" s="39" t="s">
        <v>353</v>
      </c>
      <c r="F17" s="39">
        <v>2</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113">
        <v>0</v>
      </c>
      <c r="AI17" s="113">
        <v>0</v>
      </c>
      <c r="AJ17" s="113">
        <v>0</v>
      </c>
      <c r="AK17" s="113">
        <v>0</v>
      </c>
      <c r="AL17" s="113">
        <v>0</v>
      </c>
      <c r="AM17" s="113">
        <v>0</v>
      </c>
      <c r="AN17" s="113">
        <v>0</v>
      </c>
      <c r="AO17" s="113">
        <v>0</v>
      </c>
      <c r="AP17" s="113">
        <v>0</v>
      </c>
      <c r="AQ17" s="113" t="s">
        <v>502</v>
      </c>
      <c r="AR17" s="113" t="s">
        <v>502</v>
      </c>
      <c r="AS17" s="113" t="s">
        <v>502</v>
      </c>
      <c r="AT17" s="113" t="s">
        <v>502</v>
      </c>
      <c r="AU17" s="113" t="s">
        <v>502</v>
      </c>
      <c r="AV17" s="113" t="s">
        <v>502</v>
      </c>
      <c r="AW17" s="113" t="s">
        <v>502</v>
      </c>
      <c r="AX17" s="113" t="s">
        <v>502</v>
      </c>
      <c r="AY17" s="113" t="s">
        <v>502</v>
      </c>
    </row>
    <row r="18" spans="1:51" ht="38.25" x14ac:dyDescent="0.2">
      <c r="B18" s="66">
        <v>12</v>
      </c>
      <c r="C18" s="102" t="s">
        <v>358</v>
      </c>
      <c r="D18" s="39" t="s">
        <v>359</v>
      </c>
      <c r="E18" s="39" t="s">
        <v>353</v>
      </c>
      <c r="F18" s="39">
        <v>2</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113">
        <v>0</v>
      </c>
      <c r="AI18" s="113">
        <v>0</v>
      </c>
      <c r="AJ18" s="113">
        <v>0</v>
      </c>
      <c r="AK18" s="113">
        <v>0</v>
      </c>
      <c r="AL18" s="113">
        <v>0</v>
      </c>
      <c r="AM18" s="113">
        <v>0</v>
      </c>
      <c r="AN18" s="113">
        <v>0</v>
      </c>
      <c r="AO18" s="113">
        <v>0</v>
      </c>
      <c r="AP18" s="113">
        <v>0</v>
      </c>
      <c r="AQ18" s="113" t="s">
        <v>502</v>
      </c>
      <c r="AR18" s="113" t="s">
        <v>502</v>
      </c>
      <c r="AS18" s="113" t="s">
        <v>502</v>
      </c>
      <c r="AT18" s="113" t="s">
        <v>502</v>
      </c>
      <c r="AU18" s="113" t="s">
        <v>502</v>
      </c>
      <c r="AV18" s="113" t="s">
        <v>502</v>
      </c>
      <c r="AW18" s="113" t="s">
        <v>502</v>
      </c>
      <c r="AX18" s="113" t="s">
        <v>502</v>
      </c>
      <c r="AY18" s="113" t="s">
        <v>502</v>
      </c>
    </row>
    <row r="19" spans="1:51" ht="38.25" x14ac:dyDescent="0.2">
      <c r="B19" s="66">
        <v>13</v>
      </c>
      <c r="C19" s="102" t="s">
        <v>360</v>
      </c>
      <c r="D19" s="39" t="s">
        <v>361</v>
      </c>
      <c r="E19" s="39" t="s">
        <v>353</v>
      </c>
      <c r="F19" s="39">
        <v>2</v>
      </c>
      <c r="H19" s="113">
        <v>0</v>
      </c>
      <c r="I19" s="113">
        <v>0</v>
      </c>
      <c r="J19" s="113">
        <v>0</v>
      </c>
      <c r="K19" s="113">
        <v>0</v>
      </c>
      <c r="L19" s="113">
        <v>0</v>
      </c>
      <c r="M19" s="113">
        <v>0</v>
      </c>
      <c r="N19" s="113">
        <v>0</v>
      </c>
      <c r="O19" s="113">
        <v>0</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v>0</v>
      </c>
      <c r="AF19" s="113">
        <v>0</v>
      </c>
      <c r="AG19" s="113">
        <v>0</v>
      </c>
      <c r="AH19" s="113">
        <v>0</v>
      </c>
      <c r="AI19" s="113">
        <v>0</v>
      </c>
      <c r="AJ19" s="113">
        <v>0</v>
      </c>
      <c r="AK19" s="113">
        <v>0</v>
      </c>
      <c r="AL19" s="113">
        <v>0</v>
      </c>
      <c r="AM19" s="113">
        <v>0</v>
      </c>
      <c r="AN19" s="113">
        <v>0</v>
      </c>
      <c r="AO19" s="113">
        <v>0</v>
      </c>
      <c r="AP19" s="113">
        <v>0</v>
      </c>
      <c r="AQ19" s="113" t="s">
        <v>502</v>
      </c>
      <c r="AR19" s="113" t="s">
        <v>502</v>
      </c>
      <c r="AS19" s="113" t="s">
        <v>502</v>
      </c>
      <c r="AT19" s="113" t="s">
        <v>502</v>
      </c>
      <c r="AU19" s="113" t="s">
        <v>502</v>
      </c>
      <c r="AV19" s="113" t="s">
        <v>502</v>
      </c>
      <c r="AW19" s="113" t="s">
        <v>502</v>
      </c>
      <c r="AX19" s="113" t="s">
        <v>502</v>
      </c>
      <c r="AY19" s="113" t="s">
        <v>502</v>
      </c>
    </row>
    <row r="20" spans="1:51" ht="38.25" x14ac:dyDescent="0.2">
      <c r="B20" s="66">
        <v>14</v>
      </c>
      <c r="C20" s="102" t="s">
        <v>362</v>
      </c>
      <c r="D20" s="39" t="s">
        <v>363</v>
      </c>
      <c r="E20" s="39" t="s">
        <v>353</v>
      </c>
      <c r="F20" s="39">
        <v>2</v>
      </c>
      <c r="H20" s="113">
        <v>135479.37007533637</v>
      </c>
      <c r="I20" s="113">
        <v>238775.43351798158</v>
      </c>
      <c r="J20" s="113">
        <v>56040.53349280532</v>
      </c>
      <c r="K20" s="113">
        <v>74427.029101327149</v>
      </c>
      <c r="L20" s="113">
        <v>12654.782076984444</v>
      </c>
      <c r="M20" s="113">
        <v>38673.258361955071</v>
      </c>
      <c r="N20" s="113">
        <v>4279.5026366980164</v>
      </c>
      <c r="O20" s="113">
        <v>1869.2316834448898</v>
      </c>
      <c r="P20" s="113">
        <v>11418.148153681519</v>
      </c>
      <c r="Q20" s="113">
        <v>4170.5769258829578</v>
      </c>
      <c r="R20" s="113">
        <v>111127.51115784542</v>
      </c>
      <c r="S20" s="113">
        <v>183775.2485108485</v>
      </c>
      <c r="T20" s="113">
        <v>7546.5328231692056</v>
      </c>
      <c r="U20" s="113">
        <v>7253.3114219035942</v>
      </c>
      <c r="V20" s="113">
        <v>8656.7566934516908</v>
      </c>
      <c r="W20" s="113">
        <v>343.60054977103226</v>
      </c>
      <c r="X20" s="113">
        <v>7268.2840590454307</v>
      </c>
      <c r="Y20" s="113">
        <v>2711.2627592433787</v>
      </c>
      <c r="Z20" s="113">
        <v>4978.5431628683637</v>
      </c>
      <c r="AA20" s="113">
        <v>12456.571621051633</v>
      </c>
      <c r="AB20" s="113">
        <v>2448.8621228055158</v>
      </c>
      <c r="AC20" s="113">
        <v>8014.075570183637</v>
      </c>
      <c r="AD20" s="113">
        <v>8063.228738752392</v>
      </c>
      <c r="AE20" s="113">
        <v>3077.4393576596467</v>
      </c>
      <c r="AF20" s="113">
        <v>8475.9225156147004</v>
      </c>
      <c r="AG20" s="113">
        <v>4343.9458813808242</v>
      </c>
      <c r="AH20" s="113">
        <v>804.80368982174878</v>
      </c>
      <c r="AI20" s="113">
        <v>10240.978949311058</v>
      </c>
      <c r="AJ20" s="113">
        <v>9821.3729681172881</v>
      </c>
      <c r="AK20" s="113">
        <v>25600.86106238229</v>
      </c>
      <c r="AL20" s="113">
        <v>2662.903259815359</v>
      </c>
      <c r="AM20" s="113">
        <v>6927.7725185512736</v>
      </c>
      <c r="AN20" s="113">
        <v>1930.3968437331853</v>
      </c>
      <c r="AO20" s="113">
        <v>122.59083969345399</v>
      </c>
      <c r="AP20" s="113">
        <v>168.67772862333248</v>
      </c>
      <c r="AQ20" s="113" t="s">
        <v>502</v>
      </c>
      <c r="AR20" s="113" t="s">
        <v>502</v>
      </c>
      <c r="AS20" s="113" t="s">
        <v>502</v>
      </c>
      <c r="AT20" s="113" t="s">
        <v>502</v>
      </c>
      <c r="AU20" s="113" t="s">
        <v>502</v>
      </c>
      <c r="AV20" s="113" t="s">
        <v>502</v>
      </c>
      <c r="AW20" s="113" t="s">
        <v>502</v>
      </c>
      <c r="AX20" s="113" t="s">
        <v>502</v>
      </c>
      <c r="AY20" s="113" t="s">
        <v>502</v>
      </c>
    </row>
    <row r="21" spans="1:51" ht="38.25" x14ac:dyDescent="0.2">
      <c r="B21" s="66">
        <v>15</v>
      </c>
      <c r="C21" s="102" t="s">
        <v>364</v>
      </c>
      <c r="D21" s="39" t="s">
        <v>365</v>
      </c>
      <c r="E21" s="39" t="s">
        <v>366</v>
      </c>
      <c r="F21" s="39">
        <v>2</v>
      </c>
      <c r="H21" s="113">
        <v>161.27608845144246</v>
      </c>
      <c r="I21" s="113">
        <v>142.12041255677468</v>
      </c>
      <c r="J21" s="113">
        <v>190.60356952028752</v>
      </c>
      <c r="K21" s="113">
        <v>94.859453950778786</v>
      </c>
      <c r="L21" s="113">
        <v>70.102924231638326</v>
      </c>
      <c r="M21" s="113">
        <v>49.346991665266422</v>
      </c>
      <c r="N21" s="113">
        <v>42.258563499780735</v>
      </c>
      <c r="O21" s="113">
        <v>16.859852476290833</v>
      </c>
      <c r="P21" s="113">
        <v>1045.9711187214609</v>
      </c>
      <c r="Q21" s="113">
        <v>49.410300699763276</v>
      </c>
      <c r="R21" s="113">
        <v>137.13461734958591</v>
      </c>
      <c r="S21" s="113">
        <v>113.39203101140023</v>
      </c>
      <c r="T21" s="113">
        <v>19.532168615635143</v>
      </c>
      <c r="U21" s="113">
        <v>9.1215879458742108</v>
      </c>
      <c r="V21" s="113">
        <v>44.92013389983132</v>
      </c>
      <c r="W21" s="113">
        <v>5.0808676717410544</v>
      </c>
      <c r="X21" s="113">
        <v>13.303689374154629</v>
      </c>
      <c r="Y21" s="113">
        <v>45.28399001297398</v>
      </c>
      <c r="Z21" s="113">
        <v>10.860735767121245</v>
      </c>
      <c r="AA21" s="113">
        <v>10.195497055940693</v>
      </c>
      <c r="AB21" s="113">
        <v>10.51279118014604</v>
      </c>
      <c r="AC21" s="113">
        <v>134.54537043498979</v>
      </c>
      <c r="AD21" s="113">
        <v>827.65354790066033</v>
      </c>
      <c r="AE21" s="113">
        <v>613.82717153007741</v>
      </c>
      <c r="AF21" s="113">
        <v>1132.7264319901662</v>
      </c>
      <c r="AG21" s="113">
        <v>586.36501362778074</v>
      </c>
      <c r="AH21" s="113">
        <v>380.51750796917952</v>
      </c>
      <c r="AI21" s="113">
        <v>38.543380954269786</v>
      </c>
      <c r="AJ21" s="113">
        <v>130.40561401609753</v>
      </c>
      <c r="AK21" s="113">
        <v>87.236514681531773</v>
      </c>
      <c r="AL21" s="113">
        <v>150.77224217113294</v>
      </c>
      <c r="AM21" s="113">
        <v>304.56109678685539</v>
      </c>
      <c r="AN21" s="113">
        <v>54.387387001523585</v>
      </c>
      <c r="AO21" s="113">
        <v>48.564350455447268</v>
      </c>
      <c r="AP21" s="113">
        <v>50.121415437716486</v>
      </c>
      <c r="AQ21" s="113" t="s">
        <v>502</v>
      </c>
      <c r="AR21" s="113" t="s">
        <v>502</v>
      </c>
      <c r="AS21" s="113" t="s">
        <v>502</v>
      </c>
      <c r="AT21" s="113" t="s">
        <v>502</v>
      </c>
      <c r="AU21" s="113" t="s">
        <v>502</v>
      </c>
      <c r="AV21" s="113" t="s">
        <v>502</v>
      </c>
      <c r="AW21" s="113" t="s">
        <v>502</v>
      </c>
      <c r="AX21" s="113" t="s">
        <v>502</v>
      </c>
      <c r="AY21" s="113" t="s">
        <v>502</v>
      </c>
    </row>
    <row r="22" spans="1:51" ht="38.25" x14ac:dyDescent="0.2">
      <c r="B22" s="66">
        <v>16</v>
      </c>
      <c r="C22" s="102" t="s">
        <v>367</v>
      </c>
      <c r="D22" s="39" t="s">
        <v>368</v>
      </c>
      <c r="E22" s="39" t="s">
        <v>366</v>
      </c>
      <c r="F22" s="39">
        <v>2</v>
      </c>
      <c r="H22" s="113">
        <v>161.27608845144246</v>
      </c>
      <c r="I22" s="113">
        <v>142.12041255677468</v>
      </c>
      <c r="J22" s="113">
        <v>190.60356952028752</v>
      </c>
      <c r="K22" s="113">
        <v>94.859453950778786</v>
      </c>
      <c r="L22" s="113">
        <v>70.102924231638326</v>
      </c>
      <c r="M22" s="113">
        <v>49.346991665266422</v>
      </c>
      <c r="N22" s="113">
        <v>42.258563499780735</v>
      </c>
      <c r="O22" s="113">
        <v>16.859852476290833</v>
      </c>
      <c r="P22" s="113">
        <v>1045.9711187214609</v>
      </c>
      <c r="Q22" s="113">
        <v>49.410300699763276</v>
      </c>
      <c r="R22" s="113">
        <v>137.13461734958591</v>
      </c>
      <c r="S22" s="113">
        <v>113.39203101140023</v>
      </c>
      <c r="T22" s="113">
        <v>19.532168615635143</v>
      </c>
      <c r="U22" s="113">
        <v>9.1215879458742108</v>
      </c>
      <c r="V22" s="113">
        <v>44.92013389983132</v>
      </c>
      <c r="W22" s="113">
        <v>5.0808676717410544</v>
      </c>
      <c r="X22" s="113">
        <v>13.303689374154629</v>
      </c>
      <c r="Y22" s="113">
        <v>45.28399001297398</v>
      </c>
      <c r="Z22" s="113">
        <v>10.860735767121245</v>
      </c>
      <c r="AA22" s="113">
        <v>10.195497055940693</v>
      </c>
      <c r="AB22" s="113">
        <v>10.51279118014604</v>
      </c>
      <c r="AC22" s="113">
        <v>134.54537043498979</v>
      </c>
      <c r="AD22" s="113">
        <v>827.65354790066033</v>
      </c>
      <c r="AE22" s="113">
        <v>613.82717153007741</v>
      </c>
      <c r="AF22" s="113">
        <v>1132.7264319901662</v>
      </c>
      <c r="AG22" s="113">
        <v>586.36501362778074</v>
      </c>
      <c r="AH22" s="113">
        <v>380.51750796917952</v>
      </c>
      <c r="AI22" s="113">
        <v>38.543380954269786</v>
      </c>
      <c r="AJ22" s="113">
        <v>130.40561401609753</v>
      </c>
      <c r="AK22" s="113">
        <v>87.236514681531773</v>
      </c>
      <c r="AL22" s="113">
        <v>150.77224217113294</v>
      </c>
      <c r="AM22" s="113">
        <v>304.56109678685539</v>
      </c>
      <c r="AN22" s="113">
        <v>54.387387001523585</v>
      </c>
      <c r="AO22" s="113">
        <v>48.564350455447268</v>
      </c>
      <c r="AP22" s="113">
        <v>50.121415437716486</v>
      </c>
      <c r="AQ22" s="113" t="s">
        <v>502</v>
      </c>
      <c r="AR22" s="113" t="s">
        <v>502</v>
      </c>
      <c r="AS22" s="113" t="s">
        <v>502</v>
      </c>
      <c r="AT22" s="113" t="s">
        <v>502</v>
      </c>
      <c r="AU22" s="113" t="s">
        <v>502</v>
      </c>
      <c r="AV22" s="113" t="s">
        <v>502</v>
      </c>
      <c r="AW22" s="113" t="s">
        <v>502</v>
      </c>
      <c r="AX22" s="113" t="s">
        <v>502</v>
      </c>
      <c r="AY22" s="113" t="s">
        <v>502</v>
      </c>
    </row>
    <row r="23" spans="1:51" ht="38.25" x14ac:dyDescent="0.2">
      <c r="B23" s="66">
        <v>17</v>
      </c>
      <c r="C23" s="102" t="s">
        <v>369</v>
      </c>
      <c r="D23" s="39" t="s">
        <v>370</v>
      </c>
      <c r="E23" s="39" t="s">
        <v>371</v>
      </c>
      <c r="F23" s="39" t="s">
        <v>33</v>
      </c>
      <c r="H23" s="111">
        <v>0</v>
      </c>
      <c r="I23" s="111">
        <v>0</v>
      </c>
      <c r="J23" s="111">
        <v>0</v>
      </c>
      <c r="K23" s="111">
        <v>0</v>
      </c>
      <c r="L23" s="111">
        <v>0</v>
      </c>
      <c r="M23" s="111">
        <v>0</v>
      </c>
      <c r="N23" s="111">
        <v>0</v>
      </c>
      <c r="O23" s="111">
        <v>0</v>
      </c>
      <c r="P23" s="111">
        <v>0</v>
      </c>
      <c r="Q23" s="111">
        <v>0</v>
      </c>
      <c r="R23" s="111">
        <v>0</v>
      </c>
      <c r="S23" s="111">
        <v>0</v>
      </c>
      <c r="T23" s="111">
        <v>0</v>
      </c>
      <c r="U23" s="111">
        <v>0</v>
      </c>
      <c r="V23" s="111">
        <v>0</v>
      </c>
      <c r="W23" s="111">
        <v>0</v>
      </c>
      <c r="X23" s="111">
        <v>0</v>
      </c>
      <c r="Y23" s="111">
        <v>0</v>
      </c>
      <c r="Z23" s="111">
        <v>0</v>
      </c>
      <c r="AA23" s="111">
        <v>0</v>
      </c>
      <c r="AB23" s="111">
        <v>0</v>
      </c>
      <c r="AC23" s="111">
        <v>0</v>
      </c>
      <c r="AD23" s="111">
        <v>0</v>
      </c>
      <c r="AE23" s="111">
        <v>0</v>
      </c>
      <c r="AF23" s="111">
        <v>0</v>
      </c>
      <c r="AG23" s="111">
        <v>0</v>
      </c>
      <c r="AH23" s="111">
        <v>0</v>
      </c>
      <c r="AI23" s="111">
        <v>0</v>
      </c>
      <c r="AJ23" s="111">
        <v>0</v>
      </c>
      <c r="AK23" s="111">
        <v>0</v>
      </c>
      <c r="AL23" s="111">
        <v>0</v>
      </c>
      <c r="AM23" s="111">
        <v>0</v>
      </c>
      <c r="AN23" s="111">
        <v>0</v>
      </c>
      <c r="AO23" s="111">
        <v>0</v>
      </c>
      <c r="AP23" s="111">
        <v>0</v>
      </c>
      <c r="AQ23" s="111" t="s">
        <v>502</v>
      </c>
      <c r="AR23" s="111" t="s">
        <v>502</v>
      </c>
      <c r="AS23" s="111" t="s">
        <v>502</v>
      </c>
      <c r="AT23" s="111" t="s">
        <v>502</v>
      </c>
      <c r="AU23" s="111" t="s">
        <v>502</v>
      </c>
      <c r="AV23" s="111" t="s">
        <v>502</v>
      </c>
      <c r="AW23" s="111" t="s">
        <v>502</v>
      </c>
      <c r="AX23" s="111" t="s">
        <v>502</v>
      </c>
      <c r="AY23" s="111" t="s">
        <v>502</v>
      </c>
    </row>
    <row r="24" spans="1:51" ht="38.25" x14ac:dyDescent="0.2">
      <c r="A24" s="5"/>
      <c r="B24" s="66">
        <v>18</v>
      </c>
      <c r="C24" s="102" t="s">
        <v>372</v>
      </c>
      <c r="D24" s="39" t="s">
        <v>373</v>
      </c>
      <c r="E24" s="39" t="s">
        <v>371</v>
      </c>
      <c r="F24" s="39" t="s">
        <v>33</v>
      </c>
      <c r="G24" s="5"/>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11">
        <v>0</v>
      </c>
      <c r="AD24" s="111">
        <v>0</v>
      </c>
      <c r="AE24" s="111">
        <v>0</v>
      </c>
      <c r="AF24" s="111">
        <v>0</v>
      </c>
      <c r="AG24" s="111">
        <v>0</v>
      </c>
      <c r="AH24" s="111">
        <v>0</v>
      </c>
      <c r="AI24" s="111">
        <v>0</v>
      </c>
      <c r="AJ24" s="111">
        <v>0</v>
      </c>
      <c r="AK24" s="111">
        <v>0</v>
      </c>
      <c r="AL24" s="111">
        <v>0</v>
      </c>
      <c r="AM24" s="111">
        <v>0</v>
      </c>
      <c r="AN24" s="111">
        <v>0</v>
      </c>
      <c r="AO24" s="111">
        <v>0</v>
      </c>
      <c r="AP24" s="111">
        <v>0</v>
      </c>
      <c r="AQ24" s="111" t="s">
        <v>502</v>
      </c>
      <c r="AR24" s="111" t="s">
        <v>502</v>
      </c>
      <c r="AS24" s="111" t="s">
        <v>502</v>
      </c>
      <c r="AT24" s="111" t="s">
        <v>502</v>
      </c>
      <c r="AU24" s="111" t="s">
        <v>502</v>
      </c>
      <c r="AV24" s="111" t="s">
        <v>502</v>
      </c>
      <c r="AW24" s="111" t="s">
        <v>502</v>
      </c>
      <c r="AX24" s="111" t="s">
        <v>502</v>
      </c>
      <c r="AY24" s="111" t="s">
        <v>502</v>
      </c>
    </row>
    <row r="25" spans="1:51" x14ac:dyDescent="0.2"/>
    <row r="26" spans="1:51" x14ac:dyDescent="0.2"/>
    <row r="27" spans="1:51" x14ac:dyDescent="0.2"/>
    <row r="28" spans="1:51" ht="15" x14ac:dyDescent="0.25">
      <c r="B28" s="51" t="s">
        <v>59</v>
      </c>
      <c r="C28" s="26"/>
    </row>
    <row r="29" spans="1:51" x14ac:dyDescent="0.2">
      <c r="B29" s="26"/>
      <c r="C29" s="26"/>
    </row>
    <row r="30" spans="1:51" x14ac:dyDescent="0.2">
      <c r="B30" s="52"/>
      <c r="C30" s="26" t="s">
        <v>60</v>
      </c>
    </row>
    <row r="31" spans="1:51" x14ac:dyDescent="0.2">
      <c r="B31" s="26"/>
      <c r="C31" s="26"/>
    </row>
    <row r="32" spans="1:51" x14ac:dyDescent="0.2">
      <c r="B32" s="53"/>
      <c r="C32" s="26" t="s">
        <v>61</v>
      </c>
    </row>
    <row r="33" spans="2:9" x14ac:dyDescent="0.2"/>
    <row r="34" spans="2:9" x14ac:dyDescent="0.2"/>
    <row r="35" spans="2:9" x14ac:dyDescent="0.2"/>
    <row r="36" spans="2:9" s="26" customFormat="1" ht="15" x14ac:dyDescent="0.25">
      <c r="B36" s="137" t="s">
        <v>374</v>
      </c>
      <c r="C36" s="138"/>
      <c r="D36" s="138"/>
      <c r="E36" s="138"/>
      <c r="F36" s="138"/>
      <c r="G36" s="138"/>
      <c r="H36" s="138"/>
      <c r="I36" s="139"/>
    </row>
    <row r="37" spans="2:9" x14ac:dyDescent="0.2"/>
    <row r="38" spans="2:9" s="6" customFormat="1" ht="13.5" x14ac:dyDescent="0.2">
      <c r="B38" s="54" t="s">
        <v>26</v>
      </c>
      <c r="C38" s="140" t="s">
        <v>64</v>
      </c>
      <c r="D38" s="140"/>
      <c r="E38" s="140"/>
      <c r="F38" s="140"/>
      <c r="G38" s="140"/>
      <c r="H38" s="140"/>
      <c r="I38" s="140"/>
    </row>
    <row r="39" spans="2:9" s="6" customFormat="1" ht="42" customHeight="1" x14ac:dyDescent="0.2">
      <c r="B39" s="55">
        <v>1</v>
      </c>
      <c r="C39" s="133" t="s">
        <v>375</v>
      </c>
      <c r="D39" s="120"/>
      <c r="E39" s="120"/>
      <c r="F39" s="120"/>
      <c r="G39" s="120"/>
      <c r="H39" s="120"/>
      <c r="I39" s="120"/>
    </row>
    <row r="40" spans="2:9" s="6" customFormat="1" ht="25.5" customHeight="1" x14ac:dyDescent="0.2">
      <c r="B40" s="55">
        <v>2</v>
      </c>
      <c r="C40" s="133" t="s">
        <v>376</v>
      </c>
      <c r="D40" s="120"/>
      <c r="E40" s="120"/>
      <c r="F40" s="120"/>
      <c r="G40" s="120"/>
      <c r="H40" s="120"/>
      <c r="I40" s="120"/>
    </row>
    <row r="41" spans="2:9" s="6" customFormat="1" ht="27" customHeight="1" x14ac:dyDescent="0.2">
      <c r="B41" s="55">
        <v>3</v>
      </c>
      <c r="C41" s="133" t="s">
        <v>377</v>
      </c>
      <c r="D41" s="120"/>
      <c r="E41" s="120"/>
      <c r="F41" s="120"/>
      <c r="G41" s="120"/>
      <c r="H41" s="120"/>
      <c r="I41" s="120"/>
    </row>
    <row r="42" spans="2:9" s="6" customFormat="1" ht="40.5" customHeight="1" x14ac:dyDescent="0.2">
      <c r="B42" s="55">
        <v>4</v>
      </c>
      <c r="C42" s="133" t="s">
        <v>378</v>
      </c>
      <c r="D42" s="120"/>
      <c r="E42" s="120"/>
      <c r="F42" s="120"/>
      <c r="G42" s="120"/>
      <c r="H42" s="120"/>
      <c r="I42" s="120"/>
    </row>
    <row r="43" spans="2:9" s="6" customFormat="1" ht="40.5" customHeight="1" x14ac:dyDescent="0.2">
      <c r="B43" s="55">
        <v>5</v>
      </c>
      <c r="C43" s="133" t="s">
        <v>379</v>
      </c>
      <c r="D43" s="120"/>
      <c r="E43" s="120"/>
      <c r="F43" s="120"/>
      <c r="G43" s="120"/>
      <c r="H43" s="120"/>
      <c r="I43" s="120"/>
    </row>
    <row r="44" spans="2:9" s="6" customFormat="1" ht="50.65" customHeight="1" x14ac:dyDescent="0.2">
      <c r="B44" s="55">
        <v>6</v>
      </c>
      <c r="C44" s="133" t="s">
        <v>380</v>
      </c>
      <c r="D44" s="120"/>
      <c r="E44" s="120"/>
      <c r="F44" s="120"/>
      <c r="G44" s="120"/>
      <c r="H44" s="120"/>
      <c r="I44" s="120"/>
    </row>
    <row r="45" spans="2:9" s="6" customFormat="1" ht="27.4" customHeight="1" x14ac:dyDescent="0.2">
      <c r="B45" s="55">
        <v>7</v>
      </c>
      <c r="C45" s="133" t="s">
        <v>381</v>
      </c>
      <c r="D45" s="120"/>
      <c r="E45" s="120"/>
      <c r="F45" s="120"/>
      <c r="G45" s="120"/>
      <c r="H45" s="120"/>
      <c r="I45" s="120"/>
    </row>
    <row r="46" spans="2:9" s="6" customFormat="1" ht="37.15" customHeight="1" x14ac:dyDescent="0.2">
      <c r="B46" s="55">
        <v>8</v>
      </c>
      <c r="C46" s="133" t="s">
        <v>382</v>
      </c>
      <c r="D46" s="120"/>
      <c r="E46" s="120"/>
      <c r="F46" s="120"/>
      <c r="G46" s="120"/>
      <c r="H46" s="120"/>
      <c r="I46" s="120"/>
    </row>
    <row r="47" spans="2:9" s="6" customFormat="1" ht="31.5" customHeight="1" x14ac:dyDescent="0.2">
      <c r="B47" s="55">
        <v>9</v>
      </c>
      <c r="C47" s="133" t="s">
        <v>383</v>
      </c>
      <c r="D47" s="120"/>
      <c r="E47" s="120"/>
      <c r="F47" s="120"/>
      <c r="G47" s="120"/>
      <c r="H47" s="120"/>
      <c r="I47" s="120"/>
    </row>
    <row r="48" spans="2:9" s="6" customFormat="1" ht="28.9" customHeight="1" x14ac:dyDescent="0.2">
      <c r="B48" s="55">
        <v>10</v>
      </c>
      <c r="C48" s="133" t="s">
        <v>384</v>
      </c>
      <c r="D48" s="120"/>
      <c r="E48" s="120"/>
      <c r="F48" s="120"/>
      <c r="G48" s="120"/>
      <c r="H48" s="120"/>
      <c r="I48" s="120"/>
    </row>
    <row r="49" spans="2:9" s="6" customFormat="1" ht="33" customHeight="1" x14ac:dyDescent="0.2">
      <c r="B49" s="55">
        <v>11</v>
      </c>
      <c r="C49" s="133" t="s">
        <v>385</v>
      </c>
      <c r="D49" s="120"/>
      <c r="E49" s="120"/>
      <c r="F49" s="120"/>
      <c r="G49" s="120"/>
      <c r="H49" s="120"/>
      <c r="I49" s="120"/>
    </row>
    <row r="50" spans="2:9" s="6" customFormat="1" ht="59.65" customHeight="1" x14ac:dyDescent="0.2">
      <c r="B50" s="55">
        <v>12</v>
      </c>
      <c r="C50" s="133" t="s">
        <v>386</v>
      </c>
      <c r="D50" s="120"/>
      <c r="E50" s="120"/>
      <c r="F50" s="120"/>
      <c r="G50" s="120"/>
      <c r="H50" s="120"/>
      <c r="I50" s="120"/>
    </row>
    <row r="51" spans="2:9" s="6" customFormat="1" ht="25.5" customHeight="1" x14ac:dyDescent="0.2">
      <c r="B51" s="55">
        <v>13</v>
      </c>
      <c r="C51" s="133" t="s">
        <v>387</v>
      </c>
      <c r="D51" s="120"/>
      <c r="E51" s="120"/>
      <c r="F51" s="120"/>
      <c r="G51" s="120"/>
      <c r="H51" s="120"/>
      <c r="I51" s="120"/>
    </row>
    <row r="52" spans="2:9" s="6" customFormat="1" ht="25.9" customHeight="1" x14ac:dyDescent="0.2">
      <c r="B52" s="55">
        <v>14</v>
      </c>
      <c r="C52" s="133" t="s">
        <v>388</v>
      </c>
      <c r="D52" s="120"/>
      <c r="E52" s="120"/>
      <c r="F52" s="120"/>
      <c r="G52" s="120"/>
      <c r="H52" s="120"/>
      <c r="I52" s="120"/>
    </row>
    <row r="53" spans="2:9" s="6" customFormat="1" ht="22.9" customHeight="1" x14ac:dyDescent="0.2">
      <c r="B53" s="55">
        <v>15</v>
      </c>
      <c r="C53" s="133" t="s">
        <v>389</v>
      </c>
      <c r="D53" s="120"/>
      <c r="E53" s="120"/>
      <c r="F53" s="120"/>
      <c r="G53" s="120"/>
      <c r="H53" s="120"/>
      <c r="I53" s="120"/>
    </row>
    <row r="54" spans="2:9" s="6" customFormat="1" ht="28.9" customHeight="1" x14ac:dyDescent="0.2">
      <c r="B54" s="55">
        <v>16</v>
      </c>
      <c r="C54" s="133" t="s">
        <v>390</v>
      </c>
      <c r="D54" s="120"/>
      <c r="E54" s="120"/>
      <c r="F54" s="120"/>
      <c r="G54" s="120"/>
      <c r="H54" s="120"/>
      <c r="I54" s="120"/>
    </row>
    <row r="55" spans="2:9" s="6" customFormat="1" ht="41.65" customHeight="1" x14ac:dyDescent="0.2">
      <c r="B55" s="55">
        <v>17</v>
      </c>
      <c r="C55" s="133" t="s">
        <v>391</v>
      </c>
      <c r="D55" s="120"/>
      <c r="E55" s="120"/>
      <c r="F55" s="120"/>
      <c r="G55" s="120"/>
      <c r="H55" s="120"/>
      <c r="I55" s="120"/>
    </row>
    <row r="56" spans="2:9" s="6" customFormat="1" ht="58.5" customHeight="1" x14ac:dyDescent="0.2">
      <c r="B56" s="55">
        <v>18</v>
      </c>
      <c r="C56" s="133" t="s">
        <v>392</v>
      </c>
      <c r="D56" s="120"/>
      <c r="E56" s="120"/>
      <c r="F56" s="120"/>
      <c r="G56" s="120"/>
      <c r="H56" s="120"/>
      <c r="I56" s="12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D24" sqref="D2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16</v>
      </c>
      <c r="C1" s="119"/>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6">
        <v>43257</v>
      </c>
      <c r="C5" s="22" t="s">
        <v>418</v>
      </c>
      <c r="D5" s="22" t="s">
        <v>419</v>
      </c>
      <c r="E5" s="23" t="s">
        <v>420</v>
      </c>
      <c r="F5" s="23" t="s">
        <v>421</v>
      </c>
    </row>
    <row r="6" spans="2:6" x14ac:dyDescent="0.2">
      <c r="B6" s="106">
        <v>43257</v>
      </c>
      <c r="C6" s="22" t="s">
        <v>418</v>
      </c>
      <c r="D6" s="22" t="s">
        <v>422</v>
      </c>
      <c r="E6" s="23" t="s">
        <v>423</v>
      </c>
      <c r="F6" s="23" t="s">
        <v>421</v>
      </c>
    </row>
    <row r="7" spans="2:6" x14ac:dyDescent="0.2">
      <c r="B7" s="106">
        <v>43257</v>
      </c>
      <c r="C7" s="22" t="s">
        <v>424</v>
      </c>
      <c r="D7" s="22" t="s">
        <v>425</v>
      </c>
      <c r="E7" s="23" t="s">
        <v>426</v>
      </c>
      <c r="F7" s="23" t="s">
        <v>427</v>
      </c>
    </row>
    <row r="8" spans="2:6" x14ac:dyDescent="0.2">
      <c r="B8" s="106">
        <v>43257</v>
      </c>
      <c r="C8" s="22" t="s">
        <v>418</v>
      </c>
      <c r="D8" s="22" t="s">
        <v>13</v>
      </c>
      <c r="E8" s="23" t="s">
        <v>428</v>
      </c>
      <c r="F8" s="23" t="s">
        <v>421</v>
      </c>
    </row>
    <row r="9" spans="2:6" x14ac:dyDescent="0.2">
      <c r="B9" s="106">
        <v>43257</v>
      </c>
      <c r="C9" s="22" t="s">
        <v>424</v>
      </c>
      <c r="D9" s="22" t="s">
        <v>429</v>
      </c>
      <c r="E9" s="23" t="s">
        <v>430</v>
      </c>
      <c r="F9" s="23" t="s">
        <v>431</v>
      </c>
    </row>
    <row r="10" spans="2:6" x14ac:dyDescent="0.2">
      <c r="B10" s="106">
        <v>43257</v>
      </c>
      <c r="C10" s="22" t="s">
        <v>424</v>
      </c>
      <c r="D10" s="22" t="s">
        <v>432</v>
      </c>
      <c r="E10" s="23" t="s">
        <v>433</v>
      </c>
      <c r="F10" s="23" t="s">
        <v>434</v>
      </c>
    </row>
    <row r="11" spans="2:6" x14ac:dyDescent="0.2">
      <c r="B11" s="106">
        <v>43257</v>
      </c>
      <c r="C11" s="22" t="s">
        <v>424</v>
      </c>
      <c r="D11" s="23" t="s">
        <v>435</v>
      </c>
      <c r="E11" s="23" t="s">
        <v>436</v>
      </c>
      <c r="F11" s="23" t="s">
        <v>434</v>
      </c>
    </row>
    <row r="12" spans="2:6" x14ac:dyDescent="0.2">
      <c r="B12" s="106">
        <v>43257</v>
      </c>
      <c r="C12" s="23" t="s">
        <v>424</v>
      </c>
      <c r="D12" s="23" t="s">
        <v>437</v>
      </c>
      <c r="E12" s="23" t="s">
        <v>438</v>
      </c>
      <c r="F12" s="23" t="s">
        <v>431</v>
      </c>
    </row>
    <row r="13" spans="2:6" x14ac:dyDescent="0.2">
      <c r="B13" s="106">
        <v>43257</v>
      </c>
      <c r="C13" s="23" t="s">
        <v>424</v>
      </c>
      <c r="D13" s="23" t="s">
        <v>439</v>
      </c>
      <c r="E13" s="23" t="s">
        <v>440</v>
      </c>
      <c r="F13" s="23" t="s">
        <v>441</v>
      </c>
    </row>
    <row r="14" spans="2:6" x14ac:dyDescent="0.2">
      <c r="B14" s="108">
        <v>43272</v>
      </c>
      <c r="C14" s="23" t="s">
        <v>418</v>
      </c>
      <c r="D14" s="23" t="s">
        <v>442</v>
      </c>
      <c r="E14" s="23" t="s">
        <v>443</v>
      </c>
      <c r="F14" s="23" t="s">
        <v>421</v>
      </c>
    </row>
    <row r="15" spans="2:6" x14ac:dyDescent="0.2">
      <c r="B15" s="108">
        <v>43272</v>
      </c>
      <c r="C15" s="23" t="s">
        <v>444</v>
      </c>
      <c r="D15" s="23" t="s">
        <v>445</v>
      </c>
      <c r="E15" s="23" t="s">
        <v>446</v>
      </c>
      <c r="F15" s="23" t="s">
        <v>447</v>
      </c>
    </row>
    <row r="16" spans="2:6" x14ac:dyDescent="0.2">
      <c r="B16" s="108">
        <v>43363</v>
      </c>
      <c r="C16" s="23" t="s">
        <v>448</v>
      </c>
      <c r="D16" s="23" t="s">
        <v>445</v>
      </c>
      <c r="E16" s="23" t="s">
        <v>449</v>
      </c>
      <c r="F16" s="23" t="s">
        <v>450</v>
      </c>
    </row>
    <row r="17" spans="2:6" ht="72" x14ac:dyDescent="0.2">
      <c r="B17" s="117" t="s">
        <v>451</v>
      </c>
      <c r="C17" s="23" t="s">
        <v>424</v>
      </c>
      <c r="D17" s="23" t="s">
        <v>445</v>
      </c>
      <c r="E17" s="116" t="s">
        <v>452</v>
      </c>
      <c r="F17" s="23" t="s">
        <v>450</v>
      </c>
    </row>
    <row r="18" spans="2:6" x14ac:dyDescent="0.2">
      <c r="B18" s="118">
        <v>43110</v>
      </c>
      <c r="C18" s="23" t="s">
        <v>448</v>
      </c>
      <c r="D18" s="23" t="s">
        <v>445</v>
      </c>
      <c r="E18" s="23" t="s">
        <v>453</v>
      </c>
      <c r="F18" s="23" t="s">
        <v>450</v>
      </c>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H15" sqref="H15"/>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7"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8"/>
      <c r="H2" s="28"/>
    </row>
    <row r="3" spans="2:9" s="27" customFormat="1" ht="17.25" thickBot="1" x14ac:dyDescent="0.25">
      <c r="B3" s="124" t="s">
        <v>3</v>
      </c>
      <c r="C3" s="125"/>
      <c r="D3" s="126" t="str">
        <f>'Cover sheet'!C5</f>
        <v>Southern Water</v>
      </c>
      <c r="E3" s="126"/>
      <c r="F3" s="126"/>
      <c r="G3" s="72"/>
      <c r="H3" s="28"/>
    </row>
    <row r="4" spans="2:9" s="27" customFormat="1" ht="19.149999999999999" customHeight="1" thickBot="1" x14ac:dyDescent="0.25">
      <c r="B4" s="124" t="s">
        <v>6</v>
      </c>
      <c r="C4" s="125"/>
      <c r="D4" s="126" t="str">
        <f>'Cover sheet'!C6</f>
        <v>Kent Thanet</v>
      </c>
      <c r="E4" s="126"/>
      <c r="F4" s="126"/>
      <c r="G4" s="72"/>
      <c r="H4" s="28"/>
    </row>
    <row r="5" spans="2:9" s="27" customFormat="1" ht="16.5" thickBot="1" x14ac:dyDescent="0.35">
      <c r="B5" s="29"/>
      <c r="C5" s="29"/>
      <c r="G5" s="78"/>
      <c r="H5" s="28"/>
    </row>
    <row r="6" spans="2:9" ht="16.899999999999999" customHeight="1" thickBot="1" x14ac:dyDescent="0.25">
      <c r="B6" s="20" t="s">
        <v>26</v>
      </c>
      <c r="C6" s="21" t="s">
        <v>27</v>
      </c>
      <c r="D6" s="21" t="s">
        <v>28</v>
      </c>
      <c r="E6" s="73" t="s">
        <v>29</v>
      </c>
      <c r="F6" s="86" t="s">
        <v>30</v>
      </c>
      <c r="G6" s="79"/>
      <c r="H6" s="127" t="s">
        <v>31</v>
      </c>
      <c r="I6" s="128"/>
    </row>
    <row r="7" spans="2:9" ht="40.15" customHeight="1" x14ac:dyDescent="0.2">
      <c r="B7" s="30">
        <v>1</v>
      </c>
      <c r="C7" s="49" t="s">
        <v>32</v>
      </c>
      <c r="D7" s="49" t="s">
        <v>33</v>
      </c>
      <c r="E7" s="67" t="s">
        <v>34</v>
      </c>
      <c r="F7" s="30" t="s">
        <v>33</v>
      </c>
      <c r="G7" s="69"/>
      <c r="H7" s="103" t="s">
        <v>457</v>
      </c>
      <c r="I7" s="103" t="str">
        <f>'Cover sheet'!C13</f>
        <v>https://www.southernwater.co.uk/media/1704/kent_thanet.zip</v>
      </c>
    </row>
    <row r="8" spans="2:9" ht="40.15" customHeight="1" x14ac:dyDescent="0.2">
      <c r="B8" s="30">
        <v>2</v>
      </c>
      <c r="C8" s="49" t="s">
        <v>35</v>
      </c>
      <c r="D8" s="49" t="s">
        <v>33</v>
      </c>
      <c r="E8" s="67" t="s">
        <v>36</v>
      </c>
      <c r="F8" s="30">
        <v>0</v>
      </c>
      <c r="G8" s="69"/>
      <c r="H8" s="103" t="s">
        <v>458</v>
      </c>
    </row>
    <row r="9" spans="2:9" ht="40.15" customHeight="1" x14ac:dyDescent="0.2">
      <c r="B9" s="30">
        <v>3</v>
      </c>
      <c r="C9" s="49" t="s">
        <v>37</v>
      </c>
      <c r="D9" s="49" t="s">
        <v>33</v>
      </c>
      <c r="E9" s="67" t="s">
        <v>38</v>
      </c>
      <c r="F9" s="30">
        <v>0</v>
      </c>
      <c r="G9" s="69"/>
      <c r="H9" s="104">
        <v>0.99813814108184173</v>
      </c>
    </row>
    <row r="10" spans="2:9" ht="40.15" customHeight="1" x14ac:dyDescent="0.2">
      <c r="B10" s="30">
        <v>4</v>
      </c>
      <c r="C10" s="49" t="s">
        <v>39</v>
      </c>
      <c r="D10" s="49" t="s">
        <v>33</v>
      </c>
      <c r="E10" s="67" t="s">
        <v>38</v>
      </c>
      <c r="F10" s="30">
        <v>0</v>
      </c>
      <c r="G10" s="69"/>
      <c r="H10" s="104">
        <v>0</v>
      </c>
    </row>
    <row r="11" spans="2:9" ht="40.15" customHeight="1" x14ac:dyDescent="0.2">
      <c r="B11" s="30">
        <v>5</v>
      </c>
      <c r="C11" s="49" t="s">
        <v>40</v>
      </c>
      <c r="D11" s="49" t="s">
        <v>33</v>
      </c>
      <c r="E11" s="67" t="s">
        <v>38</v>
      </c>
      <c r="F11" s="30">
        <v>0</v>
      </c>
      <c r="G11" s="69"/>
      <c r="H11" s="104">
        <v>0</v>
      </c>
    </row>
    <row r="12" spans="2:9" ht="40.15" customHeight="1" x14ac:dyDescent="0.2">
      <c r="B12" s="30">
        <v>6</v>
      </c>
      <c r="C12" s="49" t="s">
        <v>41</v>
      </c>
      <c r="D12" s="49" t="s">
        <v>33</v>
      </c>
      <c r="E12" s="67" t="s">
        <v>38</v>
      </c>
      <c r="F12" s="30">
        <v>0</v>
      </c>
      <c r="G12" s="69"/>
      <c r="H12" s="104">
        <v>1.8618589181581976E-3</v>
      </c>
    </row>
    <row r="13" spans="2:9" ht="40.15" customHeight="1" x14ac:dyDescent="0.2">
      <c r="B13" s="30">
        <v>7</v>
      </c>
      <c r="C13" s="49" t="s">
        <v>42</v>
      </c>
      <c r="D13" s="49" t="s">
        <v>33</v>
      </c>
      <c r="E13" s="67" t="s">
        <v>38</v>
      </c>
      <c r="F13" s="30" t="s">
        <v>33</v>
      </c>
      <c r="G13" s="69"/>
      <c r="H13" s="103" t="s">
        <v>459</v>
      </c>
    </row>
    <row r="14" spans="2:9" ht="40.15" customHeight="1" x14ac:dyDescent="0.2">
      <c r="B14" s="30">
        <v>8</v>
      </c>
      <c r="C14" s="49" t="s">
        <v>43</v>
      </c>
      <c r="D14" s="49" t="s">
        <v>33</v>
      </c>
      <c r="E14" s="67" t="s">
        <v>44</v>
      </c>
      <c r="F14" s="30">
        <v>0</v>
      </c>
      <c r="G14" s="69"/>
      <c r="H14" s="103" t="s">
        <v>460</v>
      </c>
    </row>
    <row r="15" spans="2:9" ht="40.15" customHeight="1" x14ac:dyDescent="0.2">
      <c r="B15" s="30">
        <v>9</v>
      </c>
      <c r="C15" s="49" t="s">
        <v>45</v>
      </c>
      <c r="D15" s="50" t="s">
        <v>33</v>
      </c>
      <c r="E15" s="67" t="s">
        <v>44</v>
      </c>
      <c r="F15" s="30">
        <v>0</v>
      </c>
      <c r="G15" s="69"/>
      <c r="H15" s="103" t="s">
        <v>461</v>
      </c>
    </row>
    <row r="16" spans="2:9" ht="40.15" customHeight="1" x14ac:dyDescent="0.2">
      <c r="B16" s="30">
        <v>10</v>
      </c>
      <c r="C16" s="49" t="s">
        <v>46</v>
      </c>
      <c r="D16" s="50" t="s">
        <v>33</v>
      </c>
      <c r="E16" s="80" t="s">
        <v>44</v>
      </c>
      <c r="F16" s="30">
        <v>0</v>
      </c>
      <c r="G16" s="69"/>
      <c r="H16" s="103" t="s">
        <v>462</v>
      </c>
    </row>
    <row r="17" spans="2:8" ht="40.15" customHeight="1" x14ac:dyDescent="0.2">
      <c r="B17" s="30">
        <v>11</v>
      </c>
      <c r="C17" s="49" t="s">
        <v>47</v>
      </c>
      <c r="D17" s="50" t="s">
        <v>33</v>
      </c>
      <c r="E17" s="80" t="s">
        <v>48</v>
      </c>
      <c r="F17" s="30" t="s">
        <v>33</v>
      </c>
      <c r="G17" s="69"/>
      <c r="H17" s="103" t="s">
        <v>463</v>
      </c>
    </row>
    <row r="18" spans="2:8" ht="40.15" customHeight="1" x14ac:dyDescent="0.2">
      <c r="B18" s="30">
        <v>12</v>
      </c>
      <c r="C18" s="49" t="s">
        <v>49</v>
      </c>
      <c r="D18" s="50" t="s">
        <v>50</v>
      </c>
      <c r="E18" s="80" t="s">
        <v>51</v>
      </c>
      <c r="F18" s="30">
        <v>1</v>
      </c>
      <c r="G18" s="69"/>
      <c r="H18" s="114">
        <v>0.97</v>
      </c>
    </row>
    <row r="19" spans="2:8" ht="40.15" customHeight="1" x14ac:dyDescent="0.2">
      <c r="B19" s="30">
        <v>13</v>
      </c>
      <c r="C19" s="49" t="s">
        <v>52</v>
      </c>
      <c r="D19" s="49" t="s">
        <v>33</v>
      </c>
      <c r="E19" s="80" t="s">
        <v>53</v>
      </c>
      <c r="F19" s="30" t="s">
        <v>33</v>
      </c>
      <c r="G19" s="69"/>
      <c r="H19" s="103" t="s">
        <v>99</v>
      </c>
    </row>
    <row r="20" spans="2:8" ht="40.15" customHeight="1" x14ac:dyDescent="0.2">
      <c r="B20" s="30">
        <v>14</v>
      </c>
      <c r="C20" s="49" t="s">
        <v>54</v>
      </c>
      <c r="D20" s="50" t="s">
        <v>33</v>
      </c>
      <c r="E20" s="80" t="s">
        <v>55</v>
      </c>
      <c r="F20" s="30" t="s">
        <v>56</v>
      </c>
      <c r="G20" s="69"/>
      <c r="H20" s="103" t="s">
        <v>464</v>
      </c>
    </row>
    <row r="21" spans="2:8" ht="40.15" customHeight="1" x14ac:dyDescent="0.2">
      <c r="B21" s="30">
        <v>15</v>
      </c>
      <c r="C21" s="49" t="s">
        <v>57</v>
      </c>
      <c r="D21" s="49" t="s">
        <v>33</v>
      </c>
      <c r="E21" s="80" t="s">
        <v>48</v>
      </c>
      <c r="F21" s="30" t="s">
        <v>33</v>
      </c>
      <c r="G21" s="69"/>
      <c r="H21" s="103" t="s">
        <v>465</v>
      </c>
    </row>
    <row r="22" spans="2:8" ht="40.15" customHeight="1" x14ac:dyDescent="0.2">
      <c r="B22" s="30">
        <v>16</v>
      </c>
      <c r="C22" s="49" t="s">
        <v>58</v>
      </c>
      <c r="D22" s="49" t="s">
        <v>33</v>
      </c>
      <c r="E22" s="80" t="s">
        <v>48</v>
      </c>
      <c r="F22" s="30" t="s">
        <v>33</v>
      </c>
      <c r="G22" s="69"/>
      <c r="H22" s="103" t="s">
        <v>466</v>
      </c>
    </row>
    <row r="23" spans="2:8" x14ac:dyDescent="0.2"/>
    <row r="24" spans="2:8" ht="13.9" customHeight="1" x14ac:dyDescent="0.2"/>
    <row r="25" spans="2:8" ht="15" x14ac:dyDescent="0.25">
      <c r="B25" s="51" t="s">
        <v>59</v>
      </c>
    </row>
    <row r="26" spans="2:8" x14ac:dyDescent="0.2"/>
    <row r="27" spans="2:8" x14ac:dyDescent="0.2">
      <c r="B27" s="52"/>
      <c r="C27" s="26" t="s">
        <v>60</v>
      </c>
    </row>
    <row r="28" spans="2:8" x14ac:dyDescent="0.2"/>
    <row r="29" spans="2:8" x14ac:dyDescent="0.2">
      <c r="B29" s="53"/>
      <c r="C29" s="26" t="s">
        <v>61</v>
      </c>
    </row>
    <row r="30" spans="2:8" x14ac:dyDescent="0.2"/>
    <row r="31" spans="2:8" x14ac:dyDescent="0.2"/>
    <row r="32" spans="2:8" x14ac:dyDescent="0.2"/>
    <row r="33" spans="1:11" s="57" customFormat="1" ht="15" x14ac:dyDescent="0.25">
      <c r="A33" s="26"/>
      <c r="B33" s="129" t="s">
        <v>62</v>
      </c>
      <c r="C33" s="130"/>
      <c r="D33" s="130"/>
      <c r="E33" s="130"/>
      <c r="F33" s="131"/>
      <c r="G33" s="74"/>
      <c r="H33" s="63"/>
      <c r="I33" s="63"/>
      <c r="J33" s="63"/>
      <c r="K33" s="64"/>
    </row>
    <row r="34" spans="1:11" s="59" customFormat="1" ht="13.9" customHeight="1" x14ac:dyDescent="0.2">
      <c r="A34" s="6"/>
      <c r="B34" s="6"/>
      <c r="C34" s="6"/>
      <c r="D34" s="6"/>
      <c r="E34" s="6"/>
      <c r="F34" s="6"/>
      <c r="H34" s="58"/>
    </row>
    <row r="35" spans="1:11" s="59" customFormat="1" ht="13.9" customHeight="1" x14ac:dyDescent="0.2">
      <c r="A35" s="6"/>
      <c r="B35" s="56" t="s">
        <v>63</v>
      </c>
      <c r="C35" s="132" t="s">
        <v>64</v>
      </c>
      <c r="D35" s="132"/>
      <c r="E35" s="132"/>
      <c r="F35" s="132"/>
      <c r="G35" s="75"/>
      <c r="H35" s="60"/>
      <c r="I35" s="60"/>
      <c r="J35" s="60"/>
      <c r="K35" s="60"/>
    </row>
    <row r="36" spans="1:11" s="62" customFormat="1" ht="73.150000000000006" customHeight="1" x14ac:dyDescent="0.2">
      <c r="A36" s="6"/>
      <c r="B36" s="55">
        <v>1</v>
      </c>
      <c r="C36" s="121" t="s">
        <v>65</v>
      </c>
      <c r="D36" s="122"/>
      <c r="E36" s="122"/>
      <c r="F36" s="123"/>
      <c r="G36" s="76"/>
      <c r="H36" s="61"/>
      <c r="I36" s="61"/>
      <c r="J36" s="61"/>
    </row>
    <row r="37" spans="1:11" s="62" customFormat="1" ht="57" customHeight="1" x14ac:dyDescent="0.2">
      <c r="A37" s="6"/>
      <c r="B37" s="55">
        <v>2</v>
      </c>
      <c r="C37" s="133" t="s">
        <v>66</v>
      </c>
      <c r="D37" s="133"/>
      <c r="E37" s="133"/>
      <c r="F37" s="133"/>
      <c r="G37" s="76"/>
    </row>
    <row r="38" spans="1:11" s="62" customFormat="1" ht="40.15" customHeight="1" x14ac:dyDescent="0.2">
      <c r="A38" s="6"/>
      <c r="B38" s="55">
        <v>3</v>
      </c>
      <c r="C38" s="133" t="s">
        <v>67</v>
      </c>
      <c r="D38" s="133"/>
      <c r="E38" s="133"/>
      <c r="F38" s="133"/>
      <c r="G38" s="76"/>
    </row>
    <row r="39" spans="1:11" s="62" customFormat="1" ht="40.15" customHeight="1" x14ac:dyDescent="0.2">
      <c r="A39" s="6"/>
      <c r="B39" s="55">
        <v>4</v>
      </c>
      <c r="C39" s="133" t="s">
        <v>68</v>
      </c>
      <c r="D39" s="133"/>
      <c r="E39" s="133"/>
      <c r="F39" s="133"/>
      <c r="G39" s="76"/>
    </row>
    <row r="40" spans="1:11" s="62" customFormat="1" ht="40.15" customHeight="1" x14ac:dyDescent="0.2">
      <c r="A40" s="6"/>
      <c r="B40" s="55">
        <v>5</v>
      </c>
      <c r="C40" s="133" t="s">
        <v>69</v>
      </c>
      <c r="D40" s="133"/>
      <c r="E40" s="133"/>
      <c r="F40" s="133"/>
      <c r="G40" s="76"/>
    </row>
    <row r="41" spans="1:11" s="62" customFormat="1" ht="40.15" customHeight="1" x14ac:dyDescent="0.2">
      <c r="A41" s="6"/>
      <c r="B41" s="55">
        <v>6</v>
      </c>
      <c r="C41" s="133" t="s">
        <v>70</v>
      </c>
      <c r="D41" s="133"/>
      <c r="E41" s="133"/>
      <c r="F41" s="133"/>
      <c r="G41" s="76"/>
    </row>
    <row r="42" spans="1:11" s="62" customFormat="1" ht="60" customHeight="1" x14ac:dyDescent="0.2">
      <c r="A42" s="6"/>
      <c r="B42" s="55">
        <v>7</v>
      </c>
      <c r="C42" s="133" t="s">
        <v>71</v>
      </c>
      <c r="D42" s="133"/>
      <c r="E42" s="133"/>
      <c r="F42" s="133"/>
      <c r="G42" s="76"/>
    </row>
    <row r="43" spans="1:11" s="62" customFormat="1" ht="66" customHeight="1" x14ac:dyDescent="0.2">
      <c r="A43" s="6"/>
      <c r="B43" s="55">
        <v>8</v>
      </c>
      <c r="C43" s="133" t="s">
        <v>72</v>
      </c>
      <c r="D43" s="133"/>
      <c r="E43" s="133"/>
      <c r="F43" s="133"/>
      <c r="G43" s="76"/>
    </row>
    <row r="44" spans="1:11" s="62" customFormat="1" ht="49.5" customHeight="1" x14ac:dyDescent="0.2">
      <c r="A44" s="6"/>
      <c r="B44" s="55">
        <v>9</v>
      </c>
      <c r="C44" s="133" t="s">
        <v>73</v>
      </c>
      <c r="D44" s="133"/>
      <c r="E44" s="133"/>
      <c r="F44" s="133"/>
      <c r="G44" s="76"/>
    </row>
    <row r="45" spans="1:11" s="62" customFormat="1" ht="47.65" customHeight="1" x14ac:dyDescent="0.2">
      <c r="A45" s="6"/>
      <c r="B45" s="55">
        <v>10</v>
      </c>
      <c r="C45" s="120" t="s">
        <v>74</v>
      </c>
      <c r="D45" s="120"/>
      <c r="E45" s="120"/>
      <c r="F45" s="120"/>
      <c r="G45" s="77"/>
    </row>
    <row r="46" spans="1:11" s="62" customFormat="1" ht="77.650000000000006" customHeight="1" x14ac:dyDescent="0.2">
      <c r="A46" s="6"/>
      <c r="B46" s="55">
        <v>11</v>
      </c>
      <c r="C46" s="120" t="s">
        <v>75</v>
      </c>
      <c r="D46" s="120"/>
      <c r="E46" s="120"/>
      <c r="F46" s="120"/>
      <c r="G46" s="77"/>
    </row>
    <row r="47" spans="1:11" s="62" customFormat="1" ht="40.15" customHeight="1" x14ac:dyDescent="0.2">
      <c r="A47" s="6"/>
      <c r="B47" s="55">
        <v>12</v>
      </c>
      <c r="C47" s="120" t="s">
        <v>76</v>
      </c>
      <c r="D47" s="120"/>
      <c r="E47" s="120"/>
      <c r="F47" s="120"/>
      <c r="G47" s="77"/>
    </row>
    <row r="48" spans="1:11" s="62" customFormat="1" ht="40.15" customHeight="1" x14ac:dyDescent="0.2">
      <c r="A48" s="6"/>
      <c r="B48" s="55">
        <v>13</v>
      </c>
      <c r="C48" s="120" t="s">
        <v>77</v>
      </c>
      <c r="D48" s="120"/>
      <c r="E48" s="120"/>
      <c r="F48" s="120"/>
      <c r="G48" s="77"/>
    </row>
    <row r="49" spans="1:7" s="62" customFormat="1" ht="47.65" customHeight="1" x14ac:dyDescent="0.2">
      <c r="A49" s="6"/>
      <c r="B49" s="55">
        <v>14</v>
      </c>
      <c r="C49" s="120" t="s">
        <v>78</v>
      </c>
      <c r="D49" s="120"/>
      <c r="E49" s="120"/>
      <c r="F49" s="120"/>
      <c r="G49" s="77"/>
    </row>
    <row r="50" spans="1:7" s="62" customFormat="1" ht="91.15" customHeight="1" x14ac:dyDescent="0.2">
      <c r="A50" s="6"/>
      <c r="B50" s="55">
        <v>15</v>
      </c>
      <c r="C50" s="120" t="s">
        <v>79</v>
      </c>
      <c r="D50" s="120"/>
      <c r="E50" s="120"/>
      <c r="F50" s="120"/>
      <c r="G50" s="77"/>
    </row>
    <row r="51" spans="1:7" s="62" customFormat="1" ht="149.65" customHeight="1" x14ac:dyDescent="0.2">
      <c r="A51" s="6"/>
      <c r="B51" s="55">
        <v>16</v>
      </c>
      <c r="C51" s="120" t="s">
        <v>80</v>
      </c>
      <c r="D51" s="120"/>
      <c r="E51" s="120"/>
      <c r="F51" s="120"/>
      <c r="G51" s="77"/>
    </row>
    <row r="52" spans="1:7" x14ac:dyDescent="0.2"/>
    <row r="53" spans="1:7" x14ac:dyDescent="0.2">
      <c r="B53" s="129" t="s">
        <v>81</v>
      </c>
      <c r="C53" s="130"/>
      <c r="D53" s="130"/>
      <c r="E53" s="130"/>
      <c r="F53" s="131"/>
    </row>
    <row r="54" spans="1:7" ht="15" thickBot="1" x14ac:dyDescent="0.25"/>
    <row r="55" spans="1:7" ht="15" thickBot="1" x14ac:dyDescent="0.25">
      <c r="B55" s="81" t="s">
        <v>26</v>
      </c>
      <c r="C55" s="82" t="s">
        <v>82</v>
      </c>
      <c r="D55" s="82" t="s">
        <v>83</v>
      </c>
    </row>
    <row r="56" spans="1:7" ht="51.75" thickBot="1" x14ac:dyDescent="0.25">
      <c r="B56" s="83">
        <v>1</v>
      </c>
      <c r="C56" s="84" t="s">
        <v>84</v>
      </c>
      <c r="D56" s="84" t="s">
        <v>85</v>
      </c>
    </row>
    <row r="57" spans="1:7" ht="64.5" thickBot="1" x14ac:dyDescent="0.25">
      <c r="B57" s="83">
        <v>2</v>
      </c>
      <c r="C57" s="84" t="s">
        <v>86</v>
      </c>
      <c r="D57" s="84" t="s">
        <v>87</v>
      </c>
    </row>
    <row r="58" spans="1:7" ht="90" thickBot="1" x14ac:dyDescent="0.25">
      <c r="B58" s="83">
        <v>3</v>
      </c>
      <c r="C58" s="84" t="s">
        <v>88</v>
      </c>
      <c r="D58" s="84" t="s">
        <v>89</v>
      </c>
    </row>
    <row r="59" spans="1:7" ht="128.25" thickBot="1" x14ac:dyDescent="0.25">
      <c r="B59" s="83">
        <v>4</v>
      </c>
      <c r="C59" s="84" t="s">
        <v>90</v>
      </c>
      <c r="D59" s="84" t="s">
        <v>91</v>
      </c>
    </row>
    <row r="60" spans="1:7" ht="39" thickBot="1" x14ac:dyDescent="0.25">
      <c r="B60" s="83">
        <v>5</v>
      </c>
      <c r="C60" s="84" t="s">
        <v>92</v>
      </c>
      <c r="D60" s="84" t="s">
        <v>93</v>
      </c>
    </row>
    <row r="61" spans="1:7" x14ac:dyDescent="0.2"/>
    <row r="62" spans="1:7" ht="38.25" x14ac:dyDescent="0.2">
      <c r="C62" s="85"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opLeftCell="A4"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24" t="s">
        <v>3</v>
      </c>
      <c r="C3" s="144"/>
      <c r="D3" s="141" t="str">
        <f>'Cover sheet'!C5</f>
        <v>Southern Water</v>
      </c>
      <c r="E3" s="142"/>
      <c r="F3" s="143"/>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24" t="s">
        <v>6</v>
      </c>
      <c r="C4" s="144"/>
      <c r="D4" s="141" t="str">
        <f>'Cover sheet'!C6</f>
        <v>Kent Thanet</v>
      </c>
      <c r="E4" s="142"/>
      <c r="F4" s="143"/>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20" t="s">
        <v>26</v>
      </c>
      <c r="C6" s="20" t="s">
        <v>98</v>
      </c>
      <c r="D6" s="21" t="s">
        <v>28</v>
      </c>
      <c r="E6" s="21" t="s">
        <v>29</v>
      </c>
      <c r="F6" s="86"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89">
        <v>1</v>
      </c>
      <c r="C7" s="87" t="s">
        <v>180</v>
      </c>
      <c r="D7" s="34" t="s">
        <v>181</v>
      </c>
      <c r="E7" s="34" t="s">
        <v>51</v>
      </c>
      <c r="F7" s="34">
        <v>2</v>
      </c>
      <c r="G7" s="35"/>
      <c r="H7" s="93">
        <v>53.61</v>
      </c>
      <c r="I7" s="93">
        <v>53.61</v>
      </c>
      <c r="J7" s="93">
        <v>53.61</v>
      </c>
      <c r="K7" s="93">
        <v>53.61</v>
      </c>
      <c r="L7" s="93">
        <v>53.61</v>
      </c>
      <c r="M7" s="93">
        <v>53.61</v>
      </c>
      <c r="N7" s="93">
        <v>53.61</v>
      </c>
      <c r="O7" s="93">
        <v>53.61</v>
      </c>
      <c r="P7" s="93">
        <v>53.61</v>
      </c>
      <c r="Q7" s="93">
        <v>53.61</v>
      </c>
      <c r="R7" s="93">
        <v>53.61</v>
      </c>
      <c r="S7" s="93">
        <v>53.61</v>
      </c>
      <c r="T7" s="93">
        <v>53.61</v>
      </c>
      <c r="U7" s="93">
        <v>53.61</v>
      </c>
      <c r="V7" s="93">
        <v>53.61</v>
      </c>
      <c r="W7" s="93">
        <v>53.61</v>
      </c>
      <c r="X7" s="93">
        <v>53.61</v>
      </c>
      <c r="Y7" s="93">
        <v>53.61</v>
      </c>
      <c r="Z7" s="93">
        <v>53.61</v>
      </c>
      <c r="AA7" s="93">
        <v>53.61</v>
      </c>
      <c r="AB7" s="93">
        <v>53.61</v>
      </c>
      <c r="AC7" s="93">
        <v>53.61</v>
      </c>
      <c r="AD7" s="93">
        <v>53.61</v>
      </c>
      <c r="AE7" s="93">
        <v>53.61</v>
      </c>
      <c r="AF7" s="93">
        <v>53.61</v>
      </c>
      <c r="AG7" s="93">
        <v>53.61</v>
      </c>
      <c r="AH7" s="93">
        <v>53.61</v>
      </c>
      <c r="AI7" s="93">
        <v>53.61</v>
      </c>
      <c r="AJ7" s="93">
        <v>53.61</v>
      </c>
      <c r="AK7" s="93">
        <v>53.61</v>
      </c>
      <c r="AL7" s="93">
        <v>53.61</v>
      </c>
      <c r="AM7" s="93">
        <v>53.61</v>
      </c>
      <c r="AN7" s="93">
        <v>53.61</v>
      </c>
      <c r="AO7" s="93">
        <v>53.61</v>
      </c>
      <c r="AP7" s="93">
        <v>53.61</v>
      </c>
      <c r="AQ7" s="93">
        <v>53.61</v>
      </c>
      <c r="AR7" s="93">
        <v>53.61</v>
      </c>
      <c r="AS7" s="93">
        <v>53.61</v>
      </c>
      <c r="AT7" s="93">
        <v>53.61</v>
      </c>
      <c r="AU7" s="93">
        <v>53.61</v>
      </c>
      <c r="AV7" s="93">
        <v>53.61</v>
      </c>
      <c r="AW7" s="93">
        <v>53.61</v>
      </c>
      <c r="AX7" s="93">
        <v>53.61</v>
      </c>
      <c r="AY7" s="93">
        <v>53.61</v>
      </c>
      <c r="AZ7" s="93">
        <v>53.61</v>
      </c>
      <c r="BA7" s="93">
        <v>53.61</v>
      </c>
      <c r="BB7" s="93">
        <v>53.61</v>
      </c>
      <c r="BC7" s="93">
        <v>53.61</v>
      </c>
      <c r="BD7" s="93">
        <v>53.61</v>
      </c>
      <c r="BE7" s="93">
        <v>53.61</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40.15" customHeight="1" x14ac:dyDescent="0.2">
      <c r="B8" s="90">
        <f>B7+1</f>
        <v>2</v>
      </c>
      <c r="C8" s="88" t="s">
        <v>182</v>
      </c>
      <c r="D8" s="38" t="s">
        <v>183</v>
      </c>
      <c r="E8" s="39" t="s">
        <v>51</v>
      </c>
      <c r="F8" s="39">
        <v>2</v>
      </c>
      <c r="G8" s="35"/>
      <c r="H8" s="93">
        <v>-8.6581814308195115E-2</v>
      </c>
      <c r="I8" s="93">
        <v>-8.8505854626154998E-2</v>
      </c>
      <c r="J8" s="93">
        <v>-9.0429894944114894E-2</v>
      </c>
      <c r="K8" s="93">
        <v>-9.2353935262074777E-2</v>
      </c>
      <c r="L8" s="93">
        <v>-9.4277975580034673E-2</v>
      </c>
      <c r="M8" s="93">
        <v>-9.6202015897994569E-2</v>
      </c>
      <c r="N8" s="93">
        <v>-9.8126056215954452E-2</v>
      </c>
      <c r="O8" s="93">
        <v>-0.10005009653391435</v>
      </c>
      <c r="P8" s="93">
        <v>-0.10197413685187424</v>
      </c>
      <c r="Q8" s="93">
        <v>-0.10389817716983413</v>
      </c>
      <c r="R8" s="93">
        <v>-0.10582221748779402</v>
      </c>
      <c r="S8" s="93">
        <v>-0.10774625780575392</v>
      </c>
      <c r="T8" s="93">
        <v>-0.1096702981237138</v>
      </c>
      <c r="U8" s="93">
        <v>-0.1115943384416737</v>
      </c>
      <c r="V8" s="93">
        <v>-0.1135183787596336</v>
      </c>
      <c r="W8" s="93">
        <v>-0.11544241907759348</v>
      </c>
      <c r="X8" s="93">
        <v>-0.11736645939555337</v>
      </c>
      <c r="Y8" s="93">
        <v>-0.11929049971351326</v>
      </c>
      <c r="Z8" s="93">
        <v>-0.12121454003147315</v>
      </c>
      <c r="AA8" s="93">
        <v>-0.12313858034943304</v>
      </c>
      <c r="AB8" s="93">
        <v>-0.12506262066739293</v>
      </c>
      <c r="AC8" s="93">
        <v>-0.12698666098535283</v>
      </c>
      <c r="AD8" s="93">
        <v>-0.12891070130331272</v>
      </c>
      <c r="AE8" s="93">
        <v>-0.13083474162127262</v>
      </c>
      <c r="AF8" s="93">
        <v>-0.13275878193923252</v>
      </c>
      <c r="AG8" s="93">
        <v>-0.13468282225719241</v>
      </c>
      <c r="AH8" s="93">
        <v>-0.13660686257515231</v>
      </c>
      <c r="AI8" s="93">
        <v>-0.13853090289311218</v>
      </c>
      <c r="AJ8" s="93">
        <v>-0.14045494321107208</v>
      </c>
      <c r="AK8" s="93">
        <v>-0.14237898352903197</v>
      </c>
      <c r="AL8" s="93">
        <v>-0.14430302384699187</v>
      </c>
      <c r="AM8" s="93">
        <v>-0.14622706416495174</v>
      </c>
      <c r="AN8" s="93">
        <v>-0.14815110448291163</v>
      </c>
      <c r="AO8" s="93">
        <v>-0.1500751448008715</v>
      </c>
      <c r="AP8" s="93">
        <v>-0.1519991851188314</v>
      </c>
      <c r="AQ8" s="93">
        <v>-0.15392322543679129</v>
      </c>
      <c r="AR8" s="93">
        <v>-0.15584726575475119</v>
      </c>
      <c r="AS8" s="93">
        <v>-0.15777130607271109</v>
      </c>
      <c r="AT8" s="93">
        <v>-0.15969534639067098</v>
      </c>
      <c r="AU8" s="93">
        <v>-0.16161938670863088</v>
      </c>
      <c r="AV8" s="93">
        <v>-0.16354342702659078</v>
      </c>
      <c r="AW8" s="93">
        <v>-0.16546746734455067</v>
      </c>
      <c r="AX8" s="93">
        <v>-0.16739150766251054</v>
      </c>
      <c r="AY8" s="93">
        <v>-0.16931554798047044</v>
      </c>
      <c r="AZ8" s="93">
        <v>-0.17123958829843033</v>
      </c>
      <c r="BA8" s="93">
        <v>-0.17316362861639023</v>
      </c>
      <c r="BB8" s="93">
        <v>-0.17508766893435013</v>
      </c>
      <c r="BC8" s="93">
        <v>-0.17701170925231</v>
      </c>
      <c r="BD8" s="93">
        <v>-0.17893574957026989</v>
      </c>
      <c r="BE8" s="93">
        <v>-0.18085978988822979</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40.15" customHeight="1" x14ac:dyDescent="0.2">
      <c r="B9" s="90">
        <f t="shared" ref="B9:B12" si="0">B8+1</f>
        <v>3</v>
      </c>
      <c r="C9" s="88" t="s">
        <v>184</v>
      </c>
      <c r="D9" s="38" t="s">
        <v>185</v>
      </c>
      <c r="E9" s="39" t="s">
        <v>51</v>
      </c>
      <c r="F9" s="39">
        <v>2</v>
      </c>
      <c r="G9" s="35"/>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40.15" customHeight="1" x14ac:dyDescent="0.2">
      <c r="B10" s="90">
        <f t="shared" si="0"/>
        <v>4</v>
      </c>
      <c r="C10" s="88" t="s">
        <v>186</v>
      </c>
      <c r="D10" s="38" t="s">
        <v>187</v>
      </c>
      <c r="E10" s="39" t="s">
        <v>51</v>
      </c>
      <c r="F10" s="39">
        <v>2</v>
      </c>
      <c r="G10" s="35"/>
      <c r="H10" s="93">
        <v>-0.63186949014978244</v>
      </c>
      <c r="I10" s="93">
        <v>-0.68652439690280287</v>
      </c>
      <c r="J10" s="93">
        <v>-18.287698666947485</v>
      </c>
      <c r="K10" s="93">
        <v>-18.264563515414022</v>
      </c>
      <c r="L10" s="93">
        <v>-20.71042154000045</v>
      </c>
      <c r="M10" s="93">
        <v>-42.176177346933358</v>
      </c>
      <c r="N10" s="93">
        <v>-42.187877996172752</v>
      </c>
      <c r="O10" s="93">
        <v>-48.028202027779244</v>
      </c>
      <c r="P10" s="93">
        <v>-47.95101003257308</v>
      </c>
      <c r="Q10" s="93">
        <v>-47.94172018469645</v>
      </c>
      <c r="R10" s="93">
        <v>-47.810355229033974</v>
      </c>
      <c r="S10" s="93">
        <v>-47.67431968547578</v>
      </c>
      <c r="T10" s="93">
        <v>-47.769148138323018</v>
      </c>
      <c r="U10" s="93">
        <v>-47.656180651342368</v>
      </c>
      <c r="V10" s="93">
        <v>-47.536743368482291</v>
      </c>
      <c r="W10" s="93">
        <v>-47.519332122680844</v>
      </c>
      <c r="X10" s="93">
        <v>-47.494296333223993</v>
      </c>
      <c r="Y10" s="93">
        <v>-47.4685378627576</v>
      </c>
      <c r="Z10" s="93">
        <v>-47.439648418781466</v>
      </c>
      <c r="AA10" s="93">
        <v>-47.398975721286178</v>
      </c>
      <c r="AB10" s="93">
        <v>-47.397755786021662</v>
      </c>
      <c r="AC10" s="93">
        <v>-47.383373823728483</v>
      </c>
      <c r="AD10" s="93">
        <v>-47.372976168424309</v>
      </c>
      <c r="AE10" s="93">
        <v>-47.351938617246802</v>
      </c>
      <c r="AF10" s="93">
        <v>-47.33362019821756</v>
      </c>
      <c r="AG10" s="93">
        <v>-47.268806541083663</v>
      </c>
      <c r="AH10" s="93">
        <v>-47.213551542779726</v>
      </c>
      <c r="AI10" s="93">
        <v>-47.157476321320928</v>
      </c>
      <c r="AJ10" s="93">
        <v>-47.10073366764297</v>
      </c>
      <c r="AK10" s="93">
        <v>-47.043460080205705</v>
      </c>
      <c r="AL10" s="93">
        <v>-47.008167872212383</v>
      </c>
      <c r="AM10" s="93">
        <v>-46.972576886742289</v>
      </c>
      <c r="AN10" s="93">
        <v>-46.936786116267925</v>
      </c>
      <c r="AO10" s="93">
        <v>-46.900885010020502</v>
      </c>
      <c r="AP10" s="93">
        <v>-46.864954626691897</v>
      </c>
      <c r="AQ10" s="93">
        <v>-46.789691666675282</v>
      </c>
      <c r="AR10" s="93">
        <v>-46.714540239303261</v>
      </c>
      <c r="AS10" s="93">
        <v>-46.639561717329016</v>
      </c>
      <c r="AT10" s="93">
        <v>-46.564812361198811</v>
      </c>
      <c r="AU10" s="93">
        <v>-46.49034389342404</v>
      </c>
      <c r="AV10" s="93">
        <v>-46.414177096882085</v>
      </c>
      <c r="AW10" s="93">
        <v>-46.338382968930027</v>
      </c>
      <c r="AX10" s="93">
        <v>-46.263002395729444</v>
      </c>
      <c r="AY10" s="93">
        <v>-46.18807339801586</v>
      </c>
      <c r="AZ10" s="93">
        <v>-46.113631432465063</v>
      </c>
      <c r="BA10" s="93">
        <v>-46.041336856087725</v>
      </c>
      <c r="BB10" s="93">
        <v>-45.970302731172268</v>
      </c>
      <c r="BC10" s="93">
        <v>-45.899870183089945</v>
      </c>
      <c r="BD10" s="93">
        <v>-45.830067057732606</v>
      </c>
      <c r="BE10" s="93">
        <v>-45.760919707859948</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40.15" customHeight="1" x14ac:dyDescent="0.2">
      <c r="B11" s="90">
        <f t="shared" si="0"/>
        <v>5</v>
      </c>
      <c r="C11" s="88" t="s">
        <v>188</v>
      </c>
      <c r="D11" s="38" t="s">
        <v>189</v>
      </c>
      <c r="E11" s="39" t="s">
        <v>51</v>
      </c>
      <c r="F11" s="39">
        <v>2</v>
      </c>
      <c r="G11" s="35"/>
      <c r="H11" s="93">
        <v>0.65250000000000008</v>
      </c>
      <c r="I11" s="93">
        <v>0.65250000000000008</v>
      </c>
      <c r="J11" s="93">
        <v>0.65250000000000008</v>
      </c>
      <c r="K11" s="93">
        <v>0.65250000000000008</v>
      </c>
      <c r="L11" s="93">
        <v>0.65250000000000008</v>
      </c>
      <c r="M11" s="93">
        <v>0.65250000000000008</v>
      </c>
      <c r="N11" s="93">
        <v>0.65250000000000008</v>
      </c>
      <c r="O11" s="93">
        <v>0.65250000000000008</v>
      </c>
      <c r="P11" s="93">
        <v>0.65250000000000008</v>
      </c>
      <c r="Q11" s="93">
        <v>0.65250000000000008</v>
      </c>
      <c r="R11" s="93">
        <v>0.65250000000000008</v>
      </c>
      <c r="S11" s="93">
        <v>0.65250000000000008</v>
      </c>
      <c r="T11" s="93">
        <v>0.65250000000000008</v>
      </c>
      <c r="U11" s="93">
        <v>0.65250000000000008</v>
      </c>
      <c r="V11" s="93">
        <v>0.65250000000000008</v>
      </c>
      <c r="W11" s="93">
        <v>0.65250000000000008</v>
      </c>
      <c r="X11" s="93">
        <v>0.65250000000000008</v>
      </c>
      <c r="Y11" s="93">
        <v>0.65250000000000008</v>
      </c>
      <c r="Z11" s="93">
        <v>0.65250000000000008</v>
      </c>
      <c r="AA11" s="93">
        <v>0.65250000000000008</v>
      </c>
      <c r="AB11" s="93">
        <v>0.65250000000000008</v>
      </c>
      <c r="AC11" s="93">
        <v>0.65250000000000008</v>
      </c>
      <c r="AD11" s="93">
        <v>0.65250000000000008</v>
      </c>
      <c r="AE11" s="93">
        <v>0.65250000000000008</v>
      </c>
      <c r="AF11" s="93">
        <v>0.65250000000000008</v>
      </c>
      <c r="AG11" s="93">
        <v>0.65250000000000008</v>
      </c>
      <c r="AH11" s="93">
        <v>0.65250000000000008</v>
      </c>
      <c r="AI11" s="93">
        <v>0.65250000000000008</v>
      </c>
      <c r="AJ11" s="93">
        <v>0.65250000000000008</v>
      </c>
      <c r="AK11" s="93">
        <v>0.65250000000000008</v>
      </c>
      <c r="AL11" s="93">
        <v>0.65250000000000008</v>
      </c>
      <c r="AM11" s="93">
        <v>0.65250000000000008</v>
      </c>
      <c r="AN11" s="93">
        <v>0.65250000000000008</v>
      </c>
      <c r="AO11" s="93">
        <v>0.65250000000000008</v>
      </c>
      <c r="AP11" s="93">
        <v>0.65250000000000008</v>
      </c>
      <c r="AQ11" s="93">
        <v>0.65250000000000008</v>
      </c>
      <c r="AR11" s="93">
        <v>0.65250000000000008</v>
      </c>
      <c r="AS11" s="93">
        <v>0.65250000000000008</v>
      </c>
      <c r="AT11" s="93">
        <v>0.65250000000000008</v>
      </c>
      <c r="AU11" s="93">
        <v>0.65250000000000008</v>
      </c>
      <c r="AV11" s="93">
        <v>0.65250000000000008</v>
      </c>
      <c r="AW11" s="93">
        <v>0.65250000000000008</v>
      </c>
      <c r="AX11" s="93">
        <v>0.65250000000000008</v>
      </c>
      <c r="AY11" s="93">
        <v>0.65250000000000008</v>
      </c>
      <c r="AZ11" s="93">
        <v>0.65250000000000008</v>
      </c>
      <c r="BA11" s="93">
        <v>0.65250000000000008</v>
      </c>
      <c r="BB11" s="93">
        <v>0.65250000000000008</v>
      </c>
      <c r="BC11" s="93">
        <v>0.65250000000000008</v>
      </c>
      <c r="BD11" s="93">
        <v>0.65250000000000008</v>
      </c>
      <c r="BE11" s="93">
        <v>0.65250000000000008</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1:88" ht="40.15" customHeight="1" x14ac:dyDescent="0.2">
      <c r="B12" s="90">
        <f t="shared" si="0"/>
        <v>6</v>
      </c>
      <c r="C12" s="88" t="s">
        <v>190</v>
      </c>
      <c r="D12" s="38" t="s">
        <v>191</v>
      </c>
      <c r="E12" s="39" t="s">
        <v>51</v>
      </c>
      <c r="F12" s="39">
        <v>2</v>
      </c>
      <c r="G12" s="35"/>
      <c r="H12" s="95">
        <v>11.713364232958261</v>
      </c>
      <c r="I12" s="95">
        <v>11.713364232958261</v>
      </c>
      <c r="J12" s="95">
        <v>6.5633642329582615</v>
      </c>
      <c r="K12" s="95">
        <v>6.5633642329582615</v>
      </c>
      <c r="L12" s="95">
        <v>6.5633642329582615</v>
      </c>
      <c r="M12" s="95">
        <v>5.5842606628760345</v>
      </c>
      <c r="N12" s="95">
        <v>5.5842606628760345</v>
      </c>
      <c r="O12" s="95">
        <v>5.5842606628760345</v>
      </c>
      <c r="P12" s="95">
        <v>5.5842606628760345</v>
      </c>
      <c r="Q12" s="95">
        <v>5.5842606628760345</v>
      </c>
      <c r="R12" s="95">
        <v>5.5842606628760345</v>
      </c>
      <c r="S12" s="95">
        <v>5.5842606628760345</v>
      </c>
      <c r="T12" s="95">
        <v>5.5842606628760345</v>
      </c>
      <c r="U12" s="95">
        <v>5.5842606628760345</v>
      </c>
      <c r="V12" s="95">
        <v>5.5842606628760345</v>
      </c>
      <c r="W12" s="95">
        <v>5.5842606628760345</v>
      </c>
      <c r="X12" s="95">
        <v>5.5842606628760345</v>
      </c>
      <c r="Y12" s="95">
        <v>5.5842606628760345</v>
      </c>
      <c r="Z12" s="95">
        <v>5.5842606628760345</v>
      </c>
      <c r="AA12" s="95">
        <v>5.5842606628760345</v>
      </c>
      <c r="AB12" s="95">
        <v>5.5842606628760345</v>
      </c>
      <c r="AC12" s="95">
        <v>5.5842606628760345</v>
      </c>
      <c r="AD12" s="95">
        <v>5.5842606628760345</v>
      </c>
      <c r="AE12" s="95">
        <v>5.5842606628760345</v>
      </c>
      <c r="AF12" s="95">
        <v>5.5842606628760345</v>
      </c>
      <c r="AG12" s="95">
        <v>5.5842606628760345</v>
      </c>
      <c r="AH12" s="95">
        <v>5.5842606628760345</v>
      </c>
      <c r="AI12" s="95">
        <v>5.5842606628760345</v>
      </c>
      <c r="AJ12" s="95">
        <v>5.5842606628760345</v>
      </c>
      <c r="AK12" s="95">
        <v>5.5842606628760345</v>
      </c>
      <c r="AL12" s="95">
        <v>5.5842606628760345</v>
      </c>
      <c r="AM12" s="95">
        <v>5.5842606628760345</v>
      </c>
      <c r="AN12" s="95">
        <v>5.5842606628760345</v>
      </c>
      <c r="AO12" s="95">
        <v>5.5842606628760345</v>
      </c>
      <c r="AP12" s="95">
        <v>5.5842606628760345</v>
      </c>
      <c r="AQ12" s="95">
        <v>5.5842606628760345</v>
      </c>
      <c r="AR12" s="95">
        <v>5.5842606628760345</v>
      </c>
      <c r="AS12" s="95">
        <v>5.5842606628760345</v>
      </c>
      <c r="AT12" s="95">
        <v>5.5842606628760345</v>
      </c>
      <c r="AU12" s="95">
        <v>5.5842606628760345</v>
      </c>
      <c r="AV12" s="95">
        <v>5.5842606628760345</v>
      </c>
      <c r="AW12" s="95">
        <v>5.5842606628760345</v>
      </c>
      <c r="AX12" s="95">
        <v>5.5842606628760345</v>
      </c>
      <c r="AY12" s="95">
        <v>5.5842606628760345</v>
      </c>
      <c r="AZ12" s="95">
        <v>5.5842606628760345</v>
      </c>
      <c r="BA12" s="95">
        <v>5.5842606628760345</v>
      </c>
      <c r="BB12" s="95">
        <v>5.5842606628760345</v>
      </c>
      <c r="BC12" s="95">
        <v>5.5842606628760345</v>
      </c>
      <c r="BD12" s="95">
        <v>5.5842606628760345</v>
      </c>
      <c r="BE12" s="95">
        <v>5.5842606628760345</v>
      </c>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x14ac:dyDescent="0.2"/>
    <row r="14" spans="1:88" x14ac:dyDescent="0.2"/>
    <row r="15" spans="1:88" x14ac:dyDescent="0.2"/>
    <row r="16" spans="1:88" ht="15" x14ac:dyDescent="0.25">
      <c r="B16" s="51" t="s">
        <v>59</v>
      </c>
      <c r="C16" s="26"/>
    </row>
    <row r="17" spans="2:9" x14ac:dyDescent="0.2">
      <c r="B17" s="26"/>
      <c r="C17" s="26"/>
    </row>
    <row r="18" spans="2:9" x14ac:dyDescent="0.2">
      <c r="B18" s="52"/>
      <c r="C18" s="26" t="s">
        <v>60</v>
      </c>
    </row>
    <row r="19" spans="2:9" x14ac:dyDescent="0.2">
      <c r="B19" s="26"/>
      <c r="C19" s="26"/>
    </row>
    <row r="20" spans="2:9" x14ac:dyDescent="0.2">
      <c r="B20" s="53"/>
      <c r="C20" s="26" t="s">
        <v>61</v>
      </c>
    </row>
    <row r="21" spans="2:9" x14ac:dyDescent="0.2"/>
    <row r="22" spans="2:9" x14ac:dyDescent="0.2"/>
    <row r="23" spans="2:9" x14ac:dyDescent="0.2"/>
    <row r="24" spans="2:9" s="26" customFormat="1" ht="15" x14ac:dyDescent="0.25">
      <c r="B24" s="137" t="s">
        <v>192</v>
      </c>
      <c r="C24" s="138"/>
      <c r="D24" s="138"/>
      <c r="E24" s="138"/>
      <c r="F24" s="138"/>
      <c r="G24" s="138"/>
      <c r="H24" s="138"/>
      <c r="I24" s="139"/>
    </row>
    <row r="25" spans="2:9" x14ac:dyDescent="0.2"/>
    <row r="26" spans="2:9" s="6" customFormat="1" ht="13.5" x14ac:dyDescent="0.2">
      <c r="B26" s="54" t="s">
        <v>26</v>
      </c>
      <c r="C26" s="140" t="s">
        <v>64</v>
      </c>
      <c r="D26" s="140"/>
      <c r="E26" s="140"/>
      <c r="F26" s="140"/>
      <c r="G26" s="140"/>
      <c r="H26" s="140"/>
      <c r="I26" s="140"/>
    </row>
    <row r="27" spans="2:9" s="6" customFormat="1" ht="76.150000000000006" customHeight="1" x14ac:dyDescent="0.2">
      <c r="B27" s="55">
        <v>1</v>
      </c>
      <c r="C27" s="134" t="s">
        <v>193</v>
      </c>
      <c r="D27" s="135"/>
      <c r="E27" s="135"/>
      <c r="F27" s="135"/>
      <c r="G27" s="135"/>
      <c r="H27" s="135"/>
      <c r="I27" s="135"/>
    </row>
    <row r="28" spans="2:9" s="6" customFormat="1" ht="55.9" customHeight="1" x14ac:dyDescent="0.2">
      <c r="B28" s="55">
        <f>B27+1</f>
        <v>2</v>
      </c>
      <c r="C28" s="134" t="s">
        <v>194</v>
      </c>
      <c r="D28" s="135"/>
      <c r="E28" s="135"/>
      <c r="F28" s="135"/>
      <c r="G28" s="135"/>
      <c r="H28" s="135"/>
      <c r="I28" s="135"/>
    </row>
    <row r="29" spans="2:9" s="6" customFormat="1" ht="58.15" customHeight="1" x14ac:dyDescent="0.2">
      <c r="B29" s="55">
        <f t="shared" ref="B29:B32" si="1">B28+1</f>
        <v>3</v>
      </c>
      <c r="C29" s="134" t="s">
        <v>195</v>
      </c>
      <c r="D29" s="135"/>
      <c r="E29" s="135"/>
      <c r="F29" s="135"/>
      <c r="G29" s="135"/>
      <c r="H29" s="135"/>
      <c r="I29" s="135"/>
    </row>
    <row r="30" spans="2:9" s="6" customFormat="1" ht="41.65" customHeight="1" x14ac:dyDescent="0.2">
      <c r="B30" s="55">
        <f t="shared" si="1"/>
        <v>4</v>
      </c>
      <c r="C30" s="134" t="s">
        <v>196</v>
      </c>
      <c r="D30" s="135"/>
      <c r="E30" s="135"/>
      <c r="F30" s="135"/>
      <c r="G30" s="135"/>
      <c r="H30" s="135"/>
      <c r="I30" s="135"/>
    </row>
    <row r="31" spans="2:9" s="6" customFormat="1" ht="94.9" customHeight="1" x14ac:dyDescent="0.2">
      <c r="B31" s="55">
        <f t="shared" si="1"/>
        <v>5</v>
      </c>
      <c r="C31" s="134" t="s">
        <v>197</v>
      </c>
      <c r="D31" s="135"/>
      <c r="E31" s="135"/>
      <c r="F31" s="135"/>
      <c r="G31" s="135"/>
      <c r="H31" s="135"/>
      <c r="I31" s="135"/>
    </row>
    <row r="32" spans="2:9" s="6" customFormat="1" ht="82.5" customHeight="1" x14ac:dyDescent="0.2">
      <c r="B32" s="55">
        <f t="shared" si="1"/>
        <v>6</v>
      </c>
      <c r="C32" s="134" t="s">
        <v>198</v>
      </c>
      <c r="D32" s="135"/>
      <c r="E32" s="135"/>
      <c r="F32" s="135"/>
      <c r="G32" s="135"/>
      <c r="H32" s="135"/>
      <c r="I32" s="13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H21" sqref="H2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199</v>
      </c>
      <c r="C1" s="146"/>
      <c r="D1" s="146"/>
      <c r="E1" s="146"/>
      <c r="F1" s="14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4" t="s">
        <v>3</v>
      </c>
      <c r="C3" s="144"/>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6</v>
      </c>
      <c r="C4" s="148"/>
      <c r="D4" s="141" t="str">
        <f>'Cover sheet'!C6</f>
        <v>Kent Thanet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201</v>
      </c>
      <c r="E7" s="34" t="s">
        <v>51</v>
      </c>
      <c r="F7" s="91">
        <v>2</v>
      </c>
      <c r="G7" s="41"/>
      <c r="H7" s="93">
        <v>8.3228800380652626</v>
      </c>
      <c r="I7" s="93">
        <v>8.3387937666275285</v>
      </c>
      <c r="J7" s="93">
        <v>8.3547074951897944</v>
      </c>
      <c r="K7" s="93">
        <v>8.3706212237520603</v>
      </c>
      <c r="L7" s="93">
        <v>8.3865349523143262</v>
      </c>
      <c r="M7" s="93">
        <v>8.4024486808765921</v>
      </c>
      <c r="N7" s="93">
        <v>8.4183624094388581</v>
      </c>
      <c r="O7" s="93">
        <v>8.434276138001124</v>
      </c>
      <c r="P7" s="93">
        <v>8.4501898665633899</v>
      </c>
      <c r="Q7" s="93">
        <v>8.4661035951256558</v>
      </c>
      <c r="R7" s="93">
        <v>8.4820173236879217</v>
      </c>
      <c r="S7" s="93">
        <v>8.4979310522501876</v>
      </c>
      <c r="T7" s="93">
        <v>8.5138447808124535</v>
      </c>
      <c r="U7" s="93">
        <v>8.5297585093747195</v>
      </c>
      <c r="V7" s="93">
        <v>8.5456722379369854</v>
      </c>
      <c r="W7" s="93">
        <v>8.5615859664992513</v>
      </c>
      <c r="X7" s="93">
        <v>8.5774996950615172</v>
      </c>
      <c r="Y7" s="93">
        <v>8.5934134236237831</v>
      </c>
      <c r="Z7" s="93">
        <v>8.609327152186049</v>
      </c>
      <c r="AA7" s="93">
        <v>8.625240880748315</v>
      </c>
      <c r="AB7" s="93">
        <v>8.6411546093105809</v>
      </c>
      <c r="AC7" s="93">
        <v>8.6570683378728468</v>
      </c>
      <c r="AD7" s="93">
        <v>8.6729820664351127</v>
      </c>
      <c r="AE7" s="93">
        <v>8.6888957949973786</v>
      </c>
      <c r="AF7" s="93">
        <v>8.7048095235596445</v>
      </c>
      <c r="AG7" s="94">
        <v>8.7207232521219105</v>
      </c>
      <c r="AH7" s="94">
        <v>8.7366369806841764</v>
      </c>
      <c r="AI7" s="94">
        <v>8.7525507092464423</v>
      </c>
      <c r="AJ7" s="94">
        <v>8.7684644378087082</v>
      </c>
      <c r="AK7" s="94">
        <v>8.7843781663709741</v>
      </c>
      <c r="AL7" s="94">
        <v>8.80029189493324</v>
      </c>
      <c r="AM7" s="94">
        <v>8.816205623495506</v>
      </c>
      <c r="AN7" s="94">
        <v>8.8321193520577719</v>
      </c>
      <c r="AO7" s="94">
        <v>8.8480330806200378</v>
      </c>
      <c r="AP7" s="94">
        <v>8.8639468091823037</v>
      </c>
      <c r="AQ7" s="94">
        <v>8.8798605377445696</v>
      </c>
      <c r="AR7" s="94">
        <v>8.8957742663068355</v>
      </c>
      <c r="AS7" s="94">
        <v>8.9116879948691015</v>
      </c>
      <c r="AT7" s="94">
        <v>8.9276017234313674</v>
      </c>
      <c r="AU7" s="94">
        <v>8.9435154519936333</v>
      </c>
      <c r="AV7" s="94">
        <v>8.9594291805558992</v>
      </c>
      <c r="AW7" s="94">
        <v>8.9753429091181651</v>
      </c>
      <c r="AX7" s="94">
        <v>8.991256637680431</v>
      </c>
      <c r="AY7" s="94">
        <v>9.007170366242697</v>
      </c>
      <c r="AZ7" s="94">
        <v>9.0230840948049629</v>
      </c>
      <c r="BA7" s="94">
        <v>9.0389978233672288</v>
      </c>
      <c r="BB7" s="94">
        <v>9.0549115519294947</v>
      </c>
      <c r="BC7" s="94">
        <v>9.0708252804917606</v>
      </c>
      <c r="BD7" s="94">
        <v>9.0867390090540265</v>
      </c>
      <c r="BE7" s="94">
        <v>9.1026527376162925</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38.25" x14ac:dyDescent="0.2">
      <c r="B8" s="66">
        <v>2</v>
      </c>
      <c r="C8" s="102" t="s">
        <v>202</v>
      </c>
      <c r="D8" s="30" t="s">
        <v>203</v>
      </c>
      <c r="E8" s="30" t="s">
        <v>51</v>
      </c>
      <c r="F8" s="30">
        <v>2</v>
      </c>
      <c r="G8" s="41"/>
      <c r="H8" s="93">
        <v>0.56532505772983599</v>
      </c>
      <c r="I8" s="93">
        <v>0.56640598518247431</v>
      </c>
      <c r="J8" s="93">
        <v>0.56748691263511264</v>
      </c>
      <c r="K8" s="93">
        <v>0.56856784008775096</v>
      </c>
      <c r="L8" s="93">
        <v>0.56964876754038929</v>
      </c>
      <c r="M8" s="93">
        <v>0.57072969499302761</v>
      </c>
      <c r="N8" s="93">
        <v>0.57181062244566594</v>
      </c>
      <c r="O8" s="93">
        <v>0.57289154989830426</v>
      </c>
      <c r="P8" s="93">
        <v>0.57397247735094259</v>
      </c>
      <c r="Q8" s="93">
        <v>0.57505340480358091</v>
      </c>
      <c r="R8" s="93">
        <v>0.57613433225621924</v>
      </c>
      <c r="S8" s="93">
        <v>0.57721525970885756</v>
      </c>
      <c r="T8" s="93">
        <v>0.57829618716149589</v>
      </c>
      <c r="U8" s="93">
        <v>0.57937711461413421</v>
      </c>
      <c r="V8" s="93">
        <v>0.58045804206677254</v>
      </c>
      <c r="W8" s="93">
        <v>0.58153896951941086</v>
      </c>
      <c r="X8" s="93">
        <v>0.58261989697204919</v>
      </c>
      <c r="Y8" s="93">
        <v>0.58370082442468751</v>
      </c>
      <c r="Z8" s="93">
        <v>0.58478175187732584</v>
      </c>
      <c r="AA8" s="93">
        <v>0.58586267932996416</v>
      </c>
      <c r="AB8" s="93">
        <v>0.58694360678260249</v>
      </c>
      <c r="AC8" s="93">
        <v>0.58802453423524081</v>
      </c>
      <c r="AD8" s="93">
        <v>0.58910546168787914</v>
      </c>
      <c r="AE8" s="93">
        <v>0.59018638914051746</v>
      </c>
      <c r="AF8" s="93">
        <v>0.59126731659315579</v>
      </c>
      <c r="AG8" s="94">
        <v>0.59234824404579411</v>
      </c>
      <c r="AH8" s="94">
        <v>0.59342917149843244</v>
      </c>
      <c r="AI8" s="94">
        <v>0.59451009895107076</v>
      </c>
      <c r="AJ8" s="94">
        <v>0.59559102640370909</v>
      </c>
      <c r="AK8" s="94">
        <v>0.59667195385634741</v>
      </c>
      <c r="AL8" s="94">
        <v>0.59775288130898574</v>
      </c>
      <c r="AM8" s="94">
        <v>0.59883380876162406</v>
      </c>
      <c r="AN8" s="94">
        <v>0.59991473621426239</v>
      </c>
      <c r="AO8" s="94">
        <v>0.60099566366690071</v>
      </c>
      <c r="AP8" s="94">
        <v>0.60207659111953904</v>
      </c>
      <c r="AQ8" s="94">
        <v>0.60315751857217736</v>
      </c>
      <c r="AR8" s="94">
        <v>0.60423844602481569</v>
      </c>
      <c r="AS8" s="94">
        <v>0.60531937347745401</v>
      </c>
      <c r="AT8" s="94">
        <v>0.60640030093009234</v>
      </c>
      <c r="AU8" s="94">
        <v>0.60748122838273066</v>
      </c>
      <c r="AV8" s="94">
        <v>0.60856215583536899</v>
      </c>
      <c r="AW8" s="94">
        <v>0.60964308328800731</v>
      </c>
      <c r="AX8" s="94">
        <v>0.61072401074064564</v>
      </c>
      <c r="AY8" s="94">
        <v>0.61180493819328396</v>
      </c>
      <c r="AZ8" s="94">
        <v>0.61288586564592229</v>
      </c>
      <c r="BA8" s="94">
        <v>0.61396679309856061</v>
      </c>
      <c r="BB8" s="94">
        <v>0.61504772055119894</v>
      </c>
      <c r="BC8" s="94">
        <v>0.61612864800383726</v>
      </c>
      <c r="BD8" s="94">
        <v>0.61720957545647559</v>
      </c>
      <c r="BE8" s="94">
        <v>0.61829050290911391</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38.25" x14ac:dyDescent="0.2">
      <c r="B9" s="66">
        <v>3</v>
      </c>
      <c r="C9" s="102" t="s">
        <v>204</v>
      </c>
      <c r="D9" s="30" t="s">
        <v>205</v>
      </c>
      <c r="E9" s="30" t="s">
        <v>51</v>
      </c>
      <c r="F9" s="30">
        <v>2</v>
      </c>
      <c r="G9" s="41"/>
      <c r="H9" s="93">
        <v>27.126463455108066</v>
      </c>
      <c r="I9" s="93">
        <v>27.301520849983639</v>
      </c>
      <c r="J9" s="93">
        <v>27.496660147199869</v>
      </c>
      <c r="K9" s="93">
        <v>27.724191226738998</v>
      </c>
      <c r="L9" s="93">
        <v>27.97315484904335</v>
      </c>
      <c r="M9" s="93">
        <v>28.232357405432769</v>
      </c>
      <c r="N9" s="93">
        <v>28.42449288231893</v>
      </c>
      <c r="O9" s="93">
        <v>28.617757619066726</v>
      </c>
      <c r="P9" s="93">
        <v>28.825192557374478</v>
      </c>
      <c r="Q9" s="93">
        <v>29.033280533879147</v>
      </c>
      <c r="R9" s="93">
        <v>29.251005668239685</v>
      </c>
      <c r="S9" s="93">
        <v>29.471362566054761</v>
      </c>
      <c r="T9" s="93">
        <v>29.476011209425074</v>
      </c>
      <c r="U9" s="93">
        <v>29.672260974870973</v>
      </c>
      <c r="V9" s="93">
        <v>29.873374250990036</v>
      </c>
      <c r="W9" s="93">
        <v>30.068628859496776</v>
      </c>
      <c r="X9" s="93">
        <v>30.269780571479618</v>
      </c>
      <c r="Y9" s="93">
        <v>30.471113594722592</v>
      </c>
      <c r="Z9" s="93">
        <v>30.674661418129794</v>
      </c>
      <c r="AA9" s="93">
        <v>30.888530600006899</v>
      </c>
      <c r="AB9" s="93">
        <v>31.091241730181402</v>
      </c>
      <c r="AC9" s="93">
        <v>31.305934772992149</v>
      </c>
      <c r="AD9" s="93">
        <v>31.516451021791671</v>
      </c>
      <c r="AE9" s="93">
        <v>31.73639819868664</v>
      </c>
      <c r="AF9" s="93">
        <v>31.953460951506408</v>
      </c>
      <c r="AG9" s="94">
        <v>32.162386116011696</v>
      </c>
      <c r="AH9" s="94">
        <v>32.363588270198328</v>
      </c>
      <c r="AI9" s="94">
        <v>32.565263819853833</v>
      </c>
      <c r="AJ9" s="94">
        <v>32.767293141496104</v>
      </c>
      <c r="AK9" s="94">
        <v>32.969569110371651</v>
      </c>
      <c r="AL9" s="94">
        <v>33.171995507397675</v>
      </c>
      <c r="AM9" s="94">
        <v>33.374485647874742</v>
      </c>
      <c r="AN9" s="94">
        <v>33.576961199051546</v>
      </c>
      <c r="AO9" s="94">
        <v>33.779351158722932</v>
      </c>
      <c r="AP9" s="94">
        <v>33.981590971325602</v>
      </c>
      <c r="AQ9" s="94">
        <v>34.183621761594722</v>
      </c>
      <c r="AR9" s="94">
        <v>34.385389668874573</v>
      </c>
      <c r="AS9" s="94">
        <v>34.58684526772857</v>
      </c>
      <c r="AT9" s="94">
        <v>34.787943062646754</v>
      </c>
      <c r="AU9" s="94">
        <v>34.988641046465929</v>
      </c>
      <c r="AV9" s="94">
        <v>35.188900313654436</v>
      </c>
      <c r="AW9" s="94">
        <v>35.388684720912465</v>
      </c>
      <c r="AX9" s="94">
        <v>35.587960588641479</v>
      </c>
      <c r="AY9" s="94">
        <v>35.786696437767802</v>
      </c>
      <c r="AZ9" s="94">
        <v>35.984862757200204</v>
      </c>
      <c r="BA9" s="94">
        <v>36.182324895397443</v>
      </c>
      <c r="BB9" s="94">
        <v>36.378456223323013</v>
      </c>
      <c r="BC9" s="94">
        <v>36.573918363125671</v>
      </c>
      <c r="BD9" s="94">
        <v>36.768687571599962</v>
      </c>
      <c r="BE9" s="94">
        <v>36.962741243944933</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38.25" x14ac:dyDescent="0.2">
      <c r="B10" s="66">
        <v>4</v>
      </c>
      <c r="C10" s="102" t="s">
        <v>206</v>
      </c>
      <c r="D10" s="30" t="s">
        <v>207</v>
      </c>
      <c r="E10" s="30" t="s">
        <v>51</v>
      </c>
      <c r="F10" s="30">
        <v>2</v>
      </c>
      <c r="G10" s="41"/>
      <c r="H10" s="93">
        <v>6.6813050535381189</v>
      </c>
      <c r="I10" s="93">
        <v>6.6425747436774527</v>
      </c>
      <c r="J10" s="93">
        <v>6.6139081840158083</v>
      </c>
      <c r="K10" s="93">
        <v>6.5942424775820276</v>
      </c>
      <c r="L10" s="93">
        <v>6.581604272975599</v>
      </c>
      <c r="M10" s="93">
        <v>6.5680160711151707</v>
      </c>
      <c r="N10" s="93">
        <v>6.5528947547857141</v>
      </c>
      <c r="O10" s="93">
        <v>6.5410775978823636</v>
      </c>
      <c r="P10" s="93">
        <v>6.5334816379072667</v>
      </c>
      <c r="Q10" s="93">
        <v>6.5280260499421177</v>
      </c>
      <c r="R10" s="93">
        <v>6.5254059423859117</v>
      </c>
      <c r="S10" s="93">
        <v>6.5248246592708883</v>
      </c>
      <c r="T10" s="93">
        <v>6.5090876341951924</v>
      </c>
      <c r="U10" s="93">
        <v>6.509545426871802</v>
      </c>
      <c r="V10" s="93">
        <v>6.5116095047546878</v>
      </c>
      <c r="W10" s="93">
        <v>6.5142799589921179</v>
      </c>
      <c r="X10" s="93">
        <v>6.5186778534088505</v>
      </c>
      <c r="Y10" s="93">
        <v>6.5236171175749904</v>
      </c>
      <c r="Z10" s="93">
        <v>6.5294725550866541</v>
      </c>
      <c r="AA10" s="93">
        <v>6.5367898876475659</v>
      </c>
      <c r="AB10" s="93">
        <v>6.5441384006091594</v>
      </c>
      <c r="AC10" s="93">
        <v>6.5526670279631833</v>
      </c>
      <c r="AD10" s="93">
        <v>6.5613881423394247</v>
      </c>
      <c r="AE10" s="93">
        <v>6.5713182244935364</v>
      </c>
      <c r="AF10" s="93">
        <v>6.5814135985746027</v>
      </c>
      <c r="AG10" s="94">
        <v>6.5875063480773033</v>
      </c>
      <c r="AH10" s="94">
        <v>6.5917634490686776</v>
      </c>
      <c r="AI10" s="94">
        <v>6.5963673777460672</v>
      </c>
      <c r="AJ10" s="94">
        <v>6.6012849666558306</v>
      </c>
      <c r="AK10" s="94">
        <v>6.6064868420916314</v>
      </c>
      <c r="AL10" s="94">
        <v>6.6119469352456672</v>
      </c>
      <c r="AM10" s="94">
        <v>6.6176420624254444</v>
      </c>
      <c r="AN10" s="94">
        <v>6.623551563909742</v>
      </c>
      <c r="AO10" s="94">
        <v>6.6296569926725208</v>
      </c>
      <c r="AP10" s="94">
        <v>6.6359418455851849</v>
      </c>
      <c r="AQ10" s="94">
        <v>6.6423913308626314</v>
      </c>
      <c r="AR10" s="94">
        <v>6.6489921664847307</v>
      </c>
      <c r="AS10" s="94">
        <v>6.6557324051349163</v>
      </c>
      <c r="AT10" s="94">
        <v>6.6626012818768805</v>
      </c>
      <c r="AU10" s="94">
        <v>6.6695890813624157</v>
      </c>
      <c r="AV10" s="94">
        <v>6.6766870218429366</v>
      </c>
      <c r="AW10" s="94">
        <v>6.6838871536640418</v>
      </c>
      <c r="AX10" s="94">
        <v>6.6911822702626935</v>
      </c>
      <c r="AY10" s="94">
        <v>6.6985658299770288</v>
      </c>
      <c r="AZ10" s="94">
        <v>6.7060318872224851</v>
      </c>
      <c r="BA10" s="94">
        <v>6.7135747597547786</v>
      </c>
      <c r="BB10" s="94">
        <v>6.7211879910968602</v>
      </c>
      <c r="BC10" s="94">
        <v>6.728868833728721</v>
      </c>
      <c r="BD10" s="94">
        <v>6.7366131849639634</v>
      </c>
      <c r="BE10" s="94">
        <v>6.7444172968438352</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38.25" x14ac:dyDescent="0.2">
      <c r="B11" s="66">
        <v>5</v>
      </c>
      <c r="C11" s="102" t="s">
        <v>208</v>
      </c>
      <c r="D11" s="30" t="s">
        <v>209</v>
      </c>
      <c r="E11" s="30" t="s">
        <v>210</v>
      </c>
      <c r="F11" s="30">
        <v>1</v>
      </c>
      <c r="G11" s="41"/>
      <c r="H11" s="97">
        <v>157.69999999999999</v>
      </c>
      <c r="I11" s="97">
        <v>156.1</v>
      </c>
      <c r="J11" s="97">
        <v>154.69999999999999</v>
      </c>
      <c r="K11" s="97">
        <v>153.6</v>
      </c>
      <c r="L11" s="97">
        <v>152.6</v>
      </c>
      <c r="M11" s="97">
        <v>151.69999999999999</v>
      </c>
      <c r="N11" s="97">
        <v>150.9</v>
      </c>
      <c r="O11" s="97">
        <v>150.19999999999999</v>
      </c>
      <c r="P11" s="97">
        <v>149.6</v>
      </c>
      <c r="Q11" s="97">
        <v>149</v>
      </c>
      <c r="R11" s="97">
        <v>148.5</v>
      </c>
      <c r="S11" s="97">
        <v>148.1</v>
      </c>
      <c r="T11" s="97">
        <v>147.6</v>
      </c>
      <c r="U11" s="97">
        <v>147.30000000000001</v>
      </c>
      <c r="V11" s="97">
        <v>146.9</v>
      </c>
      <c r="W11" s="97">
        <v>146.6</v>
      </c>
      <c r="X11" s="97">
        <v>146.4</v>
      </c>
      <c r="Y11" s="97">
        <v>146.1</v>
      </c>
      <c r="Z11" s="97">
        <v>145.9</v>
      </c>
      <c r="AA11" s="97">
        <v>145.6</v>
      </c>
      <c r="AB11" s="97">
        <v>145.4</v>
      </c>
      <c r="AC11" s="97">
        <v>145.19999999999999</v>
      </c>
      <c r="AD11" s="97">
        <v>145</v>
      </c>
      <c r="AE11" s="97">
        <v>144.9</v>
      </c>
      <c r="AF11" s="97">
        <v>144.69999999999999</v>
      </c>
      <c r="AG11" s="98">
        <v>144.5</v>
      </c>
      <c r="AH11" s="98">
        <v>144.19999999999999</v>
      </c>
      <c r="AI11" s="98">
        <v>144</v>
      </c>
      <c r="AJ11" s="98">
        <v>143.69999999999999</v>
      </c>
      <c r="AK11" s="98">
        <v>143.5</v>
      </c>
      <c r="AL11" s="98">
        <v>143.19999999999999</v>
      </c>
      <c r="AM11" s="98">
        <v>143</v>
      </c>
      <c r="AN11" s="98">
        <v>142.69999999999999</v>
      </c>
      <c r="AO11" s="98">
        <v>142.5</v>
      </c>
      <c r="AP11" s="98">
        <v>142.19999999999999</v>
      </c>
      <c r="AQ11" s="98">
        <v>141.9</v>
      </c>
      <c r="AR11" s="98">
        <v>141.6</v>
      </c>
      <c r="AS11" s="98">
        <v>141.4</v>
      </c>
      <c r="AT11" s="98">
        <v>141.1</v>
      </c>
      <c r="AU11" s="98">
        <v>140.80000000000001</v>
      </c>
      <c r="AV11" s="98">
        <v>140.5</v>
      </c>
      <c r="AW11" s="98">
        <v>140.19999999999999</v>
      </c>
      <c r="AX11" s="98">
        <v>139.9</v>
      </c>
      <c r="AY11" s="98">
        <v>139.6</v>
      </c>
      <c r="AZ11" s="98">
        <v>139.19999999999999</v>
      </c>
      <c r="BA11" s="98">
        <v>138.9</v>
      </c>
      <c r="BB11" s="98">
        <v>138.6</v>
      </c>
      <c r="BC11" s="98">
        <v>138.30000000000001</v>
      </c>
      <c r="BD11" s="98">
        <v>137.9</v>
      </c>
      <c r="BE11" s="98">
        <v>137.6</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38.25" x14ac:dyDescent="0.2">
      <c r="B12" s="66">
        <v>6</v>
      </c>
      <c r="C12" s="102" t="s">
        <v>211</v>
      </c>
      <c r="D12" s="30" t="s">
        <v>212</v>
      </c>
      <c r="E12" s="30" t="s">
        <v>210</v>
      </c>
      <c r="F12" s="30">
        <v>1</v>
      </c>
      <c r="G12" s="41"/>
      <c r="H12" s="97">
        <v>221.8</v>
      </c>
      <c r="I12" s="97">
        <v>220.5</v>
      </c>
      <c r="J12" s="97">
        <v>219.6</v>
      </c>
      <c r="K12" s="97">
        <v>218.9</v>
      </c>
      <c r="L12" s="97">
        <v>218.5</v>
      </c>
      <c r="M12" s="97">
        <v>218</v>
      </c>
      <c r="N12" s="97">
        <v>217.5</v>
      </c>
      <c r="O12" s="97">
        <v>217.1</v>
      </c>
      <c r="P12" s="97">
        <v>216.9</v>
      </c>
      <c r="Q12" s="97">
        <v>216.7</v>
      </c>
      <c r="R12" s="97">
        <v>216.6</v>
      </c>
      <c r="S12" s="97">
        <v>216.6</v>
      </c>
      <c r="T12" s="97">
        <v>216.1</v>
      </c>
      <c r="U12" s="97">
        <v>216.1</v>
      </c>
      <c r="V12" s="97">
        <v>216.2</v>
      </c>
      <c r="W12" s="97">
        <v>216.3</v>
      </c>
      <c r="X12" s="97">
        <v>216.4</v>
      </c>
      <c r="Y12" s="97">
        <v>216.6</v>
      </c>
      <c r="Z12" s="97">
        <v>216.8</v>
      </c>
      <c r="AA12" s="97">
        <v>217</v>
      </c>
      <c r="AB12" s="97">
        <v>217.3</v>
      </c>
      <c r="AC12" s="97">
        <v>217.5</v>
      </c>
      <c r="AD12" s="97">
        <v>217.8</v>
      </c>
      <c r="AE12" s="97">
        <v>218.2</v>
      </c>
      <c r="AF12" s="97">
        <v>218.5</v>
      </c>
      <c r="AG12" s="98">
        <v>218.7</v>
      </c>
      <c r="AH12" s="98">
        <v>218.8</v>
      </c>
      <c r="AI12" s="98">
        <v>219</v>
      </c>
      <c r="AJ12" s="98">
        <v>219.1</v>
      </c>
      <c r="AK12" s="98">
        <v>219.3</v>
      </c>
      <c r="AL12" s="98">
        <v>219.5</v>
      </c>
      <c r="AM12" s="98">
        <v>219.7</v>
      </c>
      <c r="AN12" s="98">
        <v>219.9</v>
      </c>
      <c r="AO12" s="98">
        <v>220.1</v>
      </c>
      <c r="AP12" s="98">
        <v>220.3</v>
      </c>
      <c r="AQ12" s="98">
        <v>220.5</v>
      </c>
      <c r="AR12" s="98">
        <v>220.7</v>
      </c>
      <c r="AS12" s="98">
        <v>221</v>
      </c>
      <c r="AT12" s="98">
        <v>221.2</v>
      </c>
      <c r="AU12" s="98">
        <v>221.4</v>
      </c>
      <c r="AV12" s="98">
        <v>221.7</v>
      </c>
      <c r="AW12" s="98">
        <v>221.9</v>
      </c>
      <c r="AX12" s="98">
        <v>222.1</v>
      </c>
      <c r="AY12" s="98">
        <v>222.4</v>
      </c>
      <c r="AZ12" s="98">
        <v>222.6</v>
      </c>
      <c r="BA12" s="98">
        <v>222.9</v>
      </c>
      <c r="BB12" s="98">
        <v>223.1</v>
      </c>
      <c r="BC12" s="98">
        <v>223.4</v>
      </c>
      <c r="BD12" s="98">
        <v>223.6</v>
      </c>
      <c r="BE12" s="98">
        <v>223.9</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38.25" x14ac:dyDescent="0.2">
      <c r="B13" s="66">
        <v>7</v>
      </c>
      <c r="C13" s="102" t="s">
        <v>213</v>
      </c>
      <c r="D13" s="30" t="s">
        <v>214</v>
      </c>
      <c r="E13" s="30" t="s">
        <v>210</v>
      </c>
      <c r="F13" s="30">
        <v>1</v>
      </c>
      <c r="G13" s="41"/>
      <c r="H13" s="97">
        <v>167.20792413435592</v>
      </c>
      <c r="I13" s="97">
        <v>165.54623785802718</v>
      </c>
      <c r="J13" s="97">
        <v>164.12805706853345</v>
      </c>
      <c r="K13" s="97">
        <v>162.91608078519366</v>
      </c>
      <c r="L13" s="97">
        <v>161.88538463925818</v>
      </c>
      <c r="M13" s="97">
        <v>160.91690893286386</v>
      </c>
      <c r="N13" s="97">
        <v>160.06932845400254</v>
      </c>
      <c r="O13" s="97">
        <v>159.31177938914448</v>
      </c>
      <c r="P13" s="97">
        <v>158.66509100377263</v>
      </c>
      <c r="Q13" s="97">
        <v>158.08046241646741</v>
      </c>
      <c r="R13" s="97">
        <v>157.55398322205718</v>
      </c>
      <c r="S13" s="97">
        <v>157.10284253727906</v>
      </c>
      <c r="T13" s="97">
        <v>156.61015708245131</v>
      </c>
      <c r="U13" s="97">
        <v>156.21192643874781</v>
      </c>
      <c r="V13" s="97">
        <v>155.85905775305548</v>
      </c>
      <c r="W13" s="97">
        <v>155.53362676806111</v>
      </c>
      <c r="X13" s="97">
        <v>155.26028362835766</v>
      </c>
      <c r="Y13" s="97">
        <v>154.99459834885278</v>
      </c>
      <c r="Z13" s="97">
        <v>154.7464186557543</v>
      </c>
      <c r="AA13" s="97">
        <v>154.50324273481593</v>
      </c>
      <c r="AB13" s="97">
        <v>154.29332314037654</v>
      </c>
      <c r="AC13" s="97">
        <v>154.09533155288989</v>
      </c>
      <c r="AD13" s="97">
        <v>153.89835650884353</v>
      </c>
      <c r="AE13" s="97">
        <v>153.71784382194863</v>
      </c>
      <c r="AF13" s="97">
        <v>153.53946596732374</v>
      </c>
      <c r="AG13" s="98">
        <v>153.32283137246668</v>
      </c>
      <c r="AH13" s="98">
        <v>153.06423020767133</v>
      </c>
      <c r="AI13" s="98">
        <v>152.80501497154296</v>
      </c>
      <c r="AJ13" s="98">
        <v>152.54459241962874</v>
      </c>
      <c r="AK13" s="98">
        <v>152.2824486627303</v>
      </c>
      <c r="AL13" s="98">
        <v>152.01813874267509</v>
      </c>
      <c r="AM13" s="98">
        <v>151.75127769297541</v>
      </c>
      <c r="AN13" s="98">
        <v>151.48153285847923</v>
      </c>
      <c r="AO13" s="98">
        <v>151.20861728413294</v>
      </c>
      <c r="AP13" s="98">
        <v>150.93228401303887</v>
      </c>
      <c r="AQ13" s="98">
        <v>150.65232115910999</v>
      </c>
      <c r="AR13" s="98">
        <v>150.36854764064495</v>
      </c>
      <c r="AS13" s="98">
        <v>150.08080947875493</v>
      </c>
      <c r="AT13" s="98">
        <v>149.78897657934451</v>
      </c>
      <c r="AU13" s="98">
        <v>149.49293992975271</v>
      </c>
      <c r="AV13" s="98">
        <v>149.19260915158824</v>
      </c>
      <c r="AW13" s="98">
        <v>148.88791036007663</v>
      </c>
      <c r="AX13" s="98">
        <v>148.57878428763618</v>
      </c>
      <c r="AY13" s="98">
        <v>148.26518463564602</v>
      </c>
      <c r="AZ13" s="98">
        <v>147.94707662364885</v>
      </c>
      <c r="BA13" s="98">
        <v>147.62406687402361</v>
      </c>
      <c r="BB13" s="98">
        <v>147.29409033879358</v>
      </c>
      <c r="BC13" s="98">
        <v>146.95952550758912</v>
      </c>
      <c r="BD13" s="98">
        <v>146.6203724713383</v>
      </c>
      <c r="BE13" s="98">
        <v>146.27663774473822</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38.25" x14ac:dyDescent="0.2">
      <c r="B14" s="66">
        <v>8</v>
      </c>
      <c r="C14" s="102" t="s">
        <v>215</v>
      </c>
      <c r="D14" s="30" t="s">
        <v>216</v>
      </c>
      <c r="E14" s="30" t="s">
        <v>51</v>
      </c>
      <c r="F14" s="30">
        <v>2</v>
      </c>
      <c r="G14" s="41"/>
      <c r="H14" s="93">
        <v>9.4435706475031154</v>
      </c>
      <c r="I14" s="93">
        <v>9.4435706475031154</v>
      </c>
      <c r="J14" s="93">
        <v>9.4435706475031154</v>
      </c>
      <c r="K14" s="93">
        <v>9.4435706475031154</v>
      </c>
      <c r="L14" s="93">
        <v>9.4435706475031154</v>
      </c>
      <c r="M14" s="93">
        <v>9.4435706475031154</v>
      </c>
      <c r="N14" s="93">
        <v>9.4435706475031154</v>
      </c>
      <c r="O14" s="93">
        <v>9.4435706475031154</v>
      </c>
      <c r="P14" s="93">
        <v>9.4435706475031154</v>
      </c>
      <c r="Q14" s="93">
        <v>9.4435706475031154</v>
      </c>
      <c r="R14" s="93">
        <v>9.4435706475031154</v>
      </c>
      <c r="S14" s="93">
        <v>9.4435706475031154</v>
      </c>
      <c r="T14" s="93">
        <v>9.4435706475031154</v>
      </c>
      <c r="U14" s="93">
        <v>9.4435706475031154</v>
      </c>
      <c r="V14" s="93">
        <v>9.4435706475031154</v>
      </c>
      <c r="W14" s="93">
        <v>9.4435706475031154</v>
      </c>
      <c r="X14" s="93">
        <v>9.4435706475031154</v>
      </c>
      <c r="Y14" s="93">
        <v>9.4435706475031154</v>
      </c>
      <c r="Z14" s="93">
        <v>9.4435706475031154</v>
      </c>
      <c r="AA14" s="93">
        <v>9.4435706475031154</v>
      </c>
      <c r="AB14" s="93">
        <v>9.4435706475031154</v>
      </c>
      <c r="AC14" s="93">
        <v>9.4435706475031154</v>
      </c>
      <c r="AD14" s="93">
        <v>9.4435706475031154</v>
      </c>
      <c r="AE14" s="93">
        <v>9.4435706475031154</v>
      </c>
      <c r="AF14" s="93">
        <v>9.4435706475031154</v>
      </c>
      <c r="AG14" s="94">
        <v>9.4435706475031154</v>
      </c>
      <c r="AH14" s="94">
        <v>9.4435706475031154</v>
      </c>
      <c r="AI14" s="94">
        <v>9.4435706475031154</v>
      </c>
      <c r="AJ14" s="94">
        <v>9.4435706475031154</v>
      </c>
      <c r="AK14" s="94">
        <v>9.4435706475031154</v>
      </c>
      <c r="AL14" s="94">
        <v>9.4435706475031154</v>
      </c>
      <c r="AM14" s="94">
        <v>9.4435706475031154</v>
      </c>
      <c r="AN14" s="94">
        <v>9.4435706475031154</v>
      </c>
      <c r="AO14" s="94">
        <v>9.4435706475031154</v>
      </c>
      <c r="AP14" s="94">
        <v>9.4435706475031154</v>
      </c>
      <c r="AQ14" s="94">
        <v>9.4435706475031154</v>
      </c>
      <c r="AR14" s="94">
        <v>9.4435706475031154</v>
      </c>
      <c r="AS14" s="94">
        <v>9.4435706475031154</v>
      </c>
      <c r="AT14" s="94">
        <v>9.4435706475031154</v>
      </c>
      <c r="AU14" s="94">
        <v>9.4435706475031154</v>
      </c>
      <c r="AV14" s="94">
        <v>9.4435706475031154</v>
      </c>
      <c r="AW14" s="94">
        <v>9.4435706475031154</v>
      </c>
      <c r="AX14" s="94">
        <v>9.4435706475031154</v>
      </c>
      <c r="AY14" s="94">
        <v>9.4435706475031154</v>
      </c>
      <c r="AZ14" s="94">
        <v>9.4435706475031154</v>
      </c>
      <c r="BA14" s="94">
        <v>9.4435706475031154</v>
      </c>
      <c r="BB14" s="94">
        <v>9.4435706475031154</v>
      </c>
      <c r="BC14" s="94">
        <v>9.4435706475031154</v>
      </c>
      <c r="BD14" s="94">
        <v>9.4435706475031154</v>
      </c>
      <c r="BE14" s="94">
        <v>9.4435706475031154</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38.25" x14ac:dyDescent="0.2">
      <c r="B15" s="66">
        <v>9</v>
      </c>
      <c r="C15" s="102" t="s">
        <v>217</v>
      </c>
      <c r="D15" s="30" t="s">
        <v>218</v>
      </c>
      <c r="E15" s="30" t="s">
        <v>219</v>
      </c>
      <c r="F15" s="30">
        <v>2</v>
      </c>
      <c r="G15" s="41"/>
      <c r="H15" s="93">
        <v>96.261142270078338</v>
      </c>
      <c r="I15" s="93">
        <v>94.688931006627826</v>
      </c>
      <c r="J15" s="93">
        <v>93.201175762915284</v>
      </c>
      <c r="K15" s="93">
        <v>91.728359804778989</v>
      </c>
      <c r="L15" s="93">
        <v>90.295325886477755</v>
      </c>
      <c r="M15" s="93">
        <v>88.901380857389924</v>
      </c>
      <c r="N15" s="93">
        <v>87.784283730428285</v>
      </c>
      <c r="O15" s="93">
        <v>86.734600406840542</v>
      </c>
      <c r="P15" s="93">
        <v>85.688791067581178</v>
      </c>
      <c r="Q15" s="93">
        <v>84.688337883572615</v>
      </c>
      <c r="R15" s="93">
        <v>83.708757409231325</v>
      </c>
      <c r="S15" s="93">
        <v>82.744358390886532</v>
      </c>
      <c r="T15" s="93">
        <v>82.435452774441885</v>
      </c>
      <c r="U15" s="93">
        <v>81.611637054022282</v>
      </c>
      <c r="V15" s="93">
        <v>80.793097559372328</v>
      </c>
      <c r="W15" s="93">
        <v>80.015137616707435</v>
      </c>
      <c r="X15" s="93">
        <v>79.234782031213811</v>
      </c>
      <c r="Y15" s="93">
        <v>78.477307601902169</v>
      </c>
      <c r="Z15" s="93">
        <v>77.736086017462128</v>
      </c>
      <c r="AA15" s="93">
        <v>76.999971926504131</v>
      </c>
      <c r="AB15" s="93">
        <v>76.301014435666531</v>
      </c>
      <c r="AC15" s="93">
        <v>75.583857323548372</v>
      </c>
      <c r="AD15" s="93">
        <v>74.900783548634152</v>
      </c>
      <c r="AE15" s="93">
        <v>74.209011861015256</v>
      </c>
      <c r="AF15" s="93">
        <v>73.542459720022435</v>
      </c>
      <c r="AG15" s="94">
        <v>72.901242572915777</v>
      </c>
      <c r="AH15" s="94">
        <v>72.265617998241552</v>
      </c>
      <c r="AI15" s="94">
        <v>71.635537187473545</v>
      </c>
      <c r="AJ15" s="94">
        <v>71.010951758597685</v>
      </c>
      <c r="AK15" s="94">
        <v>70.391813752375697</v>
      </c>
      <c r="AL15" s="94">
        <v>69.778075628641446</v>
      </c>
      <c r="AM15" s="94">
        <v>69.169690262629956</v>
      </c>
      <c r="AN15" s="94">
        <v>68.566610941338922</v>
      </c>
      <c r="AO15" s="94">
        <v>67.968791359921809</v>
      </c>
      <c r="AP15" s="94">
        <v>67.376185618113254</v>
      </c>
      <c r="AQ15" s="94">
        <v>66.78874821668542</v>
      </c>
      <c r="AR15" s="94">
        <v>66.206434053935908</v>
      </c>
      <c r="AS15" s="94">
        <v>65.629198422206315</v>
      </c>
      <c r="AT15" s="94">
        <v>65.056997004431565</v>
      </c>
      <c r="AU15" s="94">
        <v>64.489785870719629</v>
      </c>
      <c r="AV15" s="94">
        <v>63.927521474961182</v>
      </c>
      <c r="AW15" s="94">
        <v>63.370160651469128</v>
      </c>
      <c r="AX15" s="94">
        <v>62.817660611647817</v>
      </c>
      <c r="AY15" s="94">
        <v>62.269978940691409</v>
      </c>
      <c r="AZ15" s="94">
        <v>61.727073594311257</v>
      </c>
      <c r="BA15" s="94">
        <v>61.188902895492305</v>
      </c>
      <c r="BB15" s="94">
        <v>60.655425531277608</v>
      </c>
      <c r="BC15" s="94">
        <v>60.126600549581532</v>
      </c>
      <c r="BD15" s="94">
        <v>59.602387356030611</v>
      </c>
      <c r="BE15" s="94">
        <v>59.08274571083254</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38.25" x14ac:dyDescent="0.2">
      <c r="B16" s="66">
        <v>10</v>
      </c>
      <c r="C16" s="102" t="s">
        <v>220</v>
      </c>
      <c r="D16" s="30" t="s">
        <v>221</v>
      </c>
      <c r="E16" s="30" t="s">
        <v>222</v>
      </c>
      <c r="F16" s="30">
        <v>2</v>
      </c>
      <c r="G16" s="41"/>
      <c r="H16" s="93">
        <v>77.064154521159438</v>
      </c>
      <c r="I16" s="93">
        <v>78.642700020640703</v>
      </c>
      <c r="J16" s="93">
        <v>80.200013638288752</v>
      </c>
      <c r="K16" s="93">
        <v>81.795385654666902</v>
      </c>
      <c r="L16" s="93">
        <v>83.397390926429082</v>
      </c>
      <c r="M16" s="93">
        <v>84.923295529707403</v>
      </c>
      <c r="N16" s="93">
        <v>86.178600323239039</v>
      </c>
      <c r="O16" s="93">
        <v>87.387169858036756</v>
      </c>
      <c r="P16" s="93">
        <v>88.622185212368777</v>
      </c>
      <c r="Q16" s="93">
        <v>89.832355827454606</v>
      </c>
      <c r="R16" s="93">
        <v>91.044690224949036</v>
      </c>
      <c r="S16" s="93">
        <v>92.268036002848262</v>
      </c>
      <c r="T16" s="93">
        <v>92.65305163000977</v>
      </c>
      <c r="U16" s="93">
        <v>93.726114321231009</v>
      </c>
      <c r="V16" s="93">
        <v>94.813271893260563</v>
      </c>
      <c r="W16" s="93">
        <v>95.866402563942856</v>
      </c>
      <c r="X16" s="93">
        <v>96.944150969539081</v>
      </c>
      <c r="Y16" s="93">
        <v>98.01088201103245</v>
      </c>
      <c r="Z16" s="93">
        <v>99.074732962328383</v>
      </c>
      <c r="AA16" s="93">
        <v>100.15152211806335</v>
      </c>
      <c r="AB16" s="93">
        <v>101.19276066620857</v>
      </c>
      <c r="AC16" s="93">
        <v>102.28189442652864</v>
      </c>
      <c r="AD16" s="93">
        <v>103.33809587059363</v>
      </c>
      <c r="AE16" s="93">
        <v>104.42826043518629</v>
      </c>
      <c r="AF16" s="93">
        <v>105.49764533131805</v>
      </c>
      <c r="AG16" s="94">
        <v>106.54437905333565</v>
      </c>
      <c r="AH16" s="94">
        <v>107.60034118586836</v>
      </c>
      <c r="AI16" s="94">
        <v>108.66561292592881</v>
      </c>
      <c r="AJ16" s="94">
        <v>109.74027618387359</v>
      </c>
      <c r="AK16" s="94">
        <v>110.82441358966184</v>
      </c>
      <c r="AL16" s="94">
        <v>111.91810849916872</v>
      </c>
      <c r="AM16" s="94">
        <v>113.02144500055429</v>
      </c>
      <c r="AN16" s="94">
        <v>114.13450792068794</v>
      </c>
      <c r="AO16" s="94">
        <v>115.2573828316294</v>
      </c>
      <c r="AP16" s="94">
        <v>116.39015605716634</v>
      </c>
      <c r="AQ16" s="94">
        <v>117.53291467940925</v>
      </c>
      <c r="AR16" s="94">
        <v>118.68574654544427</v>
      </c>
      <c r="AS16" s="94">
        <v>119.8487402740441</v>
      </c>
      <c r="AT16" s="94">
        <v>121.02198526243779</v>
      </c>
      <c r="AU16" s="94">
        <v>122.20557169313982</v>
      </c>
      <c r="AV16" s="94">
        <v>123.39959054083903</v>
      </c>
      <c r="AW16" s="94">
        <v>124.60413357934796</v>
      </c>
      <c r="AX16" s="94">
        <v>125.81929338861286</v>
      </c>
      <c r="AY16" s="94">
        <v>127.04516336178538</v>
      </c>
      <c r="AZ16" s="94">
        <v>128.28183771235601</v>
      </c>
      <c r="BA16" s="94">
        <v>129.52941148135002</v>
      </c>
      <c r="BB16" s="94">
        <v>130.78798054458656</v>
      </c>
      <c r="BC16" s="94">
        <v>132.05764162000128</v>
      </c>
      <c r="BD16" s="94">
        <v>133.33849227503302</v>
      </c>
      <c r="BE16" s="94">
        <v>134.63063093407533</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38.25" x14ac:dyDescent="0.2">
      <c r="B17" s="66">
        <v>11</v>
      </c>
      <c r="C17" s="102" t="s">
        <v>223</v>
      </c>
      <c r="D17" s="30" t="s">
        <v>224</v>
      </c>
      <c r="E17" s="30" t="s">
        <v>222</v>
      </c>
      <c r="F17" s="30">
        <v>2</v>
      </c>
      <c r="G17" s="41"/>
      <c r="H17" s="93">
        <v>98.103662857100119</v>
      </c>
      <c r="I17" s="93">
        <v>99.732572193069799</v>
      </c>
      <c r="J17" s="93">
        <v>101.32458705806059</v>
      </c>
      <c r="K17" s="93">
        <v>102.95148269958612</v>
      </c>
      <c r="L17" s="93">
        <v>104.58537642774424</v>
      </c>
      <c r="M17" s="93">
        <v>106.22524145774412</v>
      </c>
      <c r="N17" s="93">
        <v>107.57700861925164</v>
      </c>
      <c r="O17" s="93">
        <v>108.87893185887468</v>
      </c>
      <c r="P17" s="93">
        <v>110.20777081631533</v>
      </c>
      <c r="Q17" s="93">
        <v>111.50969405593835</v>
      </c>
      <c r="R17" s="93">
        <v>112.81460793087447</v>
      </c>
      <c r="S17" s="93">
        <v>114.12948062140308</v>
      </c>
      <c r="T17" s="93">
        <v>114.55715143995643</v>
      </c>
      <c r="U17" s="93">
        <v>115.71353042767672</v>
      </c>
      <c r="V17" s="93">
        <v>116.88585947040006</v>
      </c>
      <c r="W17" s="93">
        <v>118.02230088936653</v>
      </c>
      <c r="X17" s="93">
        <v>119.18466114771297</v>
      </c>
      <c r="Y17" s="93">
        <v>120.33504889602276</v>
      </c>
      <c r="Z17" s="93">
        <v>121.48245597780384</v>
      </c>
      <c r="AA17" s="93">
        <v>122.64381935771262</v>
      </c>
      <c r="AB17" s="93">
        <v>123.76730135698911</v>
      </c>
      <c r="AC17" s="93">
        <v>124.9416341253722</v>
      </c>
      <c r="AD17" s="93">
        <v>126.08106617965177</v>
      </c>
      <c r="AE17" s="93">
        <v>127.25638585768817</v>
      </c>
      <c r="AF17" s="93">
        <v>128.40977421009538</v>
      </c>
      <c r="AG17" s="94">
        <v>129.53922751121371</v>
      </c>
      <c r="AH17" s="94">
        <v>130.67861189165927</v>
      </c>
      <c r="AI17" s="94">
        <v>131.82801467362282</v>
      </c>
      <c r="AJ17" s="94">
        <v>132.98752394710343</v>
      </c>
      <c r="AK17" s="94">
        <v>134.15722857665958</v>
      </c>
      <c r="AL17" s="94">
        <v>135.33721820821987</v>
      </c>
      <c r="AM17" s="94">
        <v>136.52758327595342</v>
      </c>
      <c r="AN17" s="94">
        <v>137.72841500920052</v>
      </c>
      <c r="AO17" s="94">
        <v>138.93980543946483</v>
      </c>
      <c r="AP17" s="94">
        <v>140.1618474074663</v>
      </c>
      <c r="AQ17" s="94">
        <v>141.39463457025664</v>
      </c>
      <c r="AR17" s="94">
        <v>142.63826140839711</v>
      </c>
      <c r="AS17" s="94">
        <v>143.89282323319961</v>
      </c>
      <c r="AT17" s="94">
        <v>145.15841619403116</v>
      </c>
      <c r="AU17" s="94">
        <v>146.43513728568277</v>
      </c>
      <c r="AV17" s="94">
        <v>147.72308435580325</v>
      </c>
      <c r="AW17" s="94">
        <v>149.02235611239817</v>
      </c>
      <c r="AX17" s="94">
        <v>150.33305213139477</v>
      </c>
      <c r="AY17" s="94">
        <v>151.65527286427343</v>
      </c>
      <c r="AZ17" s="94">
        <v>152.98911964576644</v>
      </c>
      <c r="BA17" s="94">
        <v>154.3346947016239</v>
      </c>
      <c r="BB17" s="94">
        <v>155.6921011564487</v>
      </c>
      <c r="BC17" s="94">
        <v>157.06144304159969</v>
      </c>
      <c r="BD17" s="94">
        <v>158.44282530316477</v>
      </c>
      <c r="BE17" s="94">
        <v>159.8363538100038</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40"/>
    </row>
    <row r="18" spans="2:88" ht="38.25" x14ac:dyDescent="0.2">
      <c r="B18" s="66">
        <v>12</v>
      </c>
      <c r="C18" s="102" t="s">
        <v>225</v>
      </c>
      <c r="D18" s="30" t="s">
        <v>226</v>
      </c>
      <c r="E18" s="30" t="s">
        <v>222</v>
      </c>
      <c r="F18" s="30">
        <v>2</v>
      </c>
      <c r="G18" s="41"/>
      <c r="H18" s="93">
        <v>205.69399000000004</v>
      </c>
      <c r="I18" s="93">
        <v>208.57899000000009</v>
      </c>
      <c r="J18" s="93">
        <v>211.42999000000003</v>
      </c>
      <c r="K18" s="93">
        <v>214.31199000000004</v>
      </c>
      <c r="L18" s="93">
        <v>217.17200000000008</v>
      </c>
      <c r="M18" s="93">
        <v>220.04200000000009</v>
      </c>
      <c r="N18" s="93">
        <v>222.3479900000001</v>
      </c>
      <c r="O18" s="93">
        <v>224.60299000000009</v>
      </c>
      <c r="P18" s="93">
        <v>226.86199000000011</v>
      </c>
      <c r="Q18" s="93">
        <v>229.05500000000012</v>
      </c>
      <c r="R18" s="93">
        <v>231.2480000000001</v>
      </c>
      <c r="S18" s="93">
        <v>233.40099000000015</v>
      </c>
      <c r="T18" s="93">
        <v>234.16400000000016</v>
      </c>
      <c r="U18" s="93">
        <v>236.12900000000019</v>
      </c>
      <c r="V18" s="93">
        <v>238.04399000000012</v>
      </c>
      <c r="W18" s="93">
        <v>239.88400000000013</v>
      </c>
      <c r="X18" s="93">
        <v>241.70199000000014</v>
      </c>
      <c r="Y18" s="93">
        <v>243.50700000000018</v>
      </c>
      <c r="Z18" s="93">
        <v>245.32599000000016</v>
      </c>
      <c r="AA18" s="93">
        <v>247.21299000000016</v>
      </c>
      <c r="AB18" s="93">
        <v>248.98499000000015</v>
      </c>
      <c r="AC18" s="93">
        <v>250.82299000000012</v>
      </c>
      <c r="AD18" s="93">
        <v>252.65400000000011</v>
      </c>
      <c r="AE18" s="93">
        <v>254.51700000000011</v>
      </c>
      <c r="AF18" s="93">
        <v>256.36300000000017</v>
      </c>
      <c r="AG18" s="94">
        <v>258.21500000000015</v>
      </c>
      <c r="AH18" s="94">
        <v>260.080975767653</v>
      </c>
      <c r="AI18" s="94">
        <v>261.96104296722569</v>
      </c>
      <c r="AJ18" s="94">
        <v>263.85531838711125</v>
      </c>
      <c r="AK18" s="94">
        <v>265.76391995324343</v>
      </c>
      <c r="AL18" s="94">
        <v>267.68696674270404</v>
      </c>
      <c r="AM18" s="94">
        <v>269.62457899752445</v>
      </c>
      <c r="AN18" s="94">
        <v>271.57687813868483</v>
      </c>
      <c r="AO18" s="94">
        <v>273.54398678031532</v>
      </c>
      <c r="AP18" s="94">
        <v>275.52602874410059</v>
      </c>
      <c r="AQ18" s="94">
        <v>277.52312907389262</v>
      </c>
      <c r="AR18" s="94">
        <v>279.53541405053403</v>
      </c>
      <c r="AS18" s="94">
        <v>281.56301120689602</v>
      </c>
      <c r="AT18" s="94">
        <v>283.6060493431338</v>
      </c>
      <c r="AU18" s="94">
        <v>285.66465854216364</v>
      </c>
      <c r="AV18" s="94">
        <v>287.73897018536445</v>
      </c>
      <c r="AW18" s="94">
        <v>289.829116968508</v>
      </c>
      <c r="AX18" s="94">
        <v>291.93523291792133</v>
      </c>
      <c r="AY18" s="94">
        <v>294.05745340688486</v>
      </c>
      <c r="AZ18" s="94">
        <v>296.19591517227087</v>
      </c>
      <c r="BA18" s="94">
        <v>298.35075633142446</v>
      </c>
      <c r="BB18" s="94">
        <v>300.52211639929328</v>
      </c>
      <c r="BC18" s="94">
        <v>302.71013630580825</v>
      </c>
      <c r="BD18" s="94">
        <v>304.91495841351997</v>
      </c>
      <c r="BE18" s="94">
        <v>307.13672653549492</v>
      </c>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40"/>
    </row>
    <row r="19" spans="2:88" ht="38.25" x14ac:dyDescent="0.2">
      <c r="B19" s="66">
        <v>13</v>
      </c>
      <c r="C19" s="102" t="s">
        <v>227</v>
      </c>
      <c r="D19" s="30" t="s">
        <v>228</v>
      </c>
      <c r="E19" s="30" t="s">
        <v>229</v>
      </c>
      <c r="F19" s="30">
        <v>1</v>
      </c>
      <c r="G19" s="41"/>
      <c r="H19" s="97">
        <v>2.2327811401867477</v>
      </c>
      <c r="I19" s="97">
        <v>2.2242419290458257</v>
      </c>
      <c r="J19" s="97">
        <v>2.2157900321658075</v>
      </c>
      <c r="K19" s="97">
        <v>2.2070730439667763</v>
      </c>
      <c r="L19" s="97">
        <v>2.1982630243314243</v>
      </c>
      <c r="M19" s="97">
        <v>2.1918650193475764</v>
      </c>
      <c r="N19" s="97">
        <v>2.1860576766466719</v>
      </c>
      <c r="O19" s="97">
        <v>2.1807480561376251</v>
      </c>
      <c r="P19" s="97">
        <v>2.174719573179555</v>
      </c>
      <c r="Q19" s="97">
        <v>2.1688666517163377</v>
      </c>
      <c r="R19" s="97">
        <v>2.163238628333664</v>
      </c>
      <c r="S19" s="97">
        <v>2.1567858103443212</v>
      </c>
      <c r="T19" s="97">
        <v>2.1548389101802221</v>
      </c>
      <c r="U19" s="97">
        <v>2.1498533493950527</v>
      </c>
      <c r="V19" s="97">
        <v>2.1444823782495654</v>
      </c>
      <c r="W19" s="97">
        <v>2.1392938017308989</v>
      </c>
      <c r="X19" s="97">
        <v>2.1334386729970807</v>
      </c>
      <c r="Y19" s="97">
        <v>2.1279412706010099</v>
      </c>
      <c r="Z19" s="97">
        <v>2.122613854323931</v>
      </c>
      <c r="AA19" s="97">
        <v>2.1178649741263027</v>
      </c>
      <c r="AB19" s="97">
        <v>2.1127834579442997</v>
      </c>
      <c r="AC19" s="97">
        <v>2.1075126933058899</v>
      </c>
      <c r="AD19" s="97">
        <v>2.1028005109693315</v>
      </c>
      <c r="AE19" s="97">
        <v>2.0979512622951146</v>
      </c>
      <c r="AF19" s="97">
        <v>2.0934533667143294</v>
      </c>
      <c r="AG19" s="98">
        <v>2.0893772414577008</v>
      </c>
      <c r="AH19" s="98">
        <v>2.0853158870452937</v>
      </c>
      <c r="AI19" s="98">
        <v>2.081269144853894</v>
      </c>
      <c r="AJ19" s="98">
        <v>2.0772368589440231</v>
      </c>
      <c r="AK19" s="98">
        <v>2.0732188760063379</v>
      </c>
      <c r="AL19" s="98">
        <v>2.0692150453092717</v>
      </c>
      <c r="AM19" s="98">
        <v>2.0652252186478939</v>
      </c>
      <c r="AN19" s="98">
        <v>2.0612492502939515</v>
      </c>
      <c r="AO19" s="98">
        <v>2.0572869969470622</v>
      </c>
      <c r="AP19" s="98">
        <v>2.053338317687023</v>
      </c>
      <c r="AQ19" s="98">
        <v>2.0494030739272175</v>
      </c>
      <c r="AR19" s="98">
        <v>2.0454811293690716</v>
      </c>
      <c r="AS19" s="98">
        <v>2.0415723499575567</v>
      </c>
      <c r="AT19" s="98">
        <v>2.0376766038376868</v>
      </c>
      <c r="AU19" s="98">
        <v>2.033793761312003</v>
      </c>
      <c r="AV19" s="98">
        <v>2.0299236947990069</v>
      </c>
      <c r="AW19" s="98">
        <v>2.0260662787925243</v>
      </c>
      <c r="AX19" s="98">
        <v>2.0222213898219774</v>
      </c>
      <c r="AY19" s="98">
        <v>2.0183889064135321</v>
      </c>
      <c r="AZ19" s="98">
        <v>2.0145687090521101</v>
      </c>
      <c r="BA19" s="98">
        <v>2.0107606801442333</v>
      </c>
      <c r="BB19" s="98">
        <v>2.0069647039816885</v>
      </c>
      <c r="BC19" s="98">
        <v>2.0031806667059811</v>
      </c>
      <c r="BD19" s="98">
        <v>1.9994084562735686</v>
      </c>
      <c r="BE19" s="98">
        <v>1.9956479624218457</v>
      </c>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40"/>
    </row>
    <row r="20" spans="2:88" ht="38.25" x14ac:dyDescent="0.2">
      <c r="B20" s="66">
        <v>14</v>
      </c>
      <c r="C20" s="102" t="s">
        <v>230</v>
      </c>
      <c r="D20" s="30" t="s">
        <v>231</v>
      </c>
      <c r="E20" s="30" t="s">
        <v>229</v>
      </c>
      <c r="F20" s="30">
        <v>1</v>
      </c>
      <c r="G20" s="41"/>
      <c r="H20" s="97">
        <v>2.3994742603331822</v>
      </c>
      <c r="I20" s="97">
        <v>2.3961408218749503</v>
      </c>
      <c r="J20" s="97">
        <v>2.3914975279133772</v>
      </c>
      <c r="K20" s="97">
        <v>2.3863947331236841</v>
      </c>
      <c r="L20" s="97">
        <v>2.3813136678768094</v>
      </c>
      <c r="M20" s="97">
        <v>2.3813136678768094</v>
      </c>
      <c r="N20" s="97">
        <v>2.3813136678768094</v>
      </c>
      <c r="O20" s="97">
        <v>2.3813136678768094</v>
      </c>
      <c r="P20" s="97">
        <v>2.3813136678768094</v>
      </c>
      <c r="Q20" s="97">
        <v>2.3813136678768094</v>
      </c>
      <c r="R20" s="97">
        <v>2.3813136678768094</v>
      </c>
      <c r="S20" s="97">
        <v>2.3813136678768094</v>
      </c>
      <c r="T20" s="97">
        <v>2.3813136678768094</v>
      </c>
      <c r="U20" s="97">
        <v>2.3813136678768094</v>
      </c>
      <c r="V20" s="97">
        <v>2.3813136678768094</v>
      </c>
      <c r="W20" s="97">
        <v>2.3813136678768094</v>
      </c>
      <c r="X20" s="97">
        <v>2.3813136678768094</v>
      </c>
      <c r="Y20" s="97">
        <v>2.3813136678768094</v>
      </c>
      <c r="Z20" s="97">
        <v>2.3813136678768094</v>
      </c>
      <c r="AA20" s="97">
        <v>2.3813136678768094</v>
      </c>
      <c r="AB20" s="97">
        <v>2.3813136678768094</v>
      </c>
      <c r="AC20" s="97">
        <v>2.3813136678768094</v>
      </c>
      <c r="AD20" s="97">
        <v>2.3813136678768094</v>
      </c>
      <c r="AE20" s="97">
        <v>2.3813136678768094</v>
      </c>
      <c r="AF20" s="97">
        <v>2.3813136678768094</v>
      </c>
      <c r="AG20" s="98">
        <v>2.3813136678768094</v>
      </c>
      <c r="AH20" s="98">
        <v>2.3813136678768094</v>
      </c>
      <c r="AI20" s="98">
        <v>2.3813136678768094</v>
      </c>
      <c r="AJ20" s="98">
        <v>2.3813136678768094</v>
      </c>
      <c r="AK20" s="98">
        <v>2.3813136678768094</v>
      </c>
      <c r="AL20" s="98">
        <v>2.3813136678768094</v>
      </c>
      <c r="AM20" s="98">
        <v>2.3813136678768094</v>
      </c>
      <c r="AN20" s="98">
        <v>2.3813136678768094</v>
      </c>
      <c r="AO20" s="98">
        <v>2.3813136678768094</v>
      </c>
      <c r="AP20" s="98">
        <v>2.3813136678768094</v>
      </c>
      <c r="AQ20" s="98">
        <v>2.3813136678768094</v>
      </c>
      <c r="AR20" s="98">
        <v>2.3813136678768094</v>
      </c>
      <c r="AS20" s="98">
        <v>2.3813136678768094</v>
      </c>
      <c r="AT20" s="98">
        <v>2.3813136678768094</v>
      </c>
      <c r="AU20" s="98">
        <v>2.3813136678768094</v>
      </c>
      <c r="AV20" s="98">
        <v>2.3813136678768094</v>
      </c>
      <c r="AW20" s="98">
        <v>2.3813136678768094</v>
      </c>
      <c r="AX20" s="98">
        <v>2.3813136678768094</v>
      </c>
      <c r="AY20" s="98">
        <v>2.3813136678768094</v>
      </c>
      <c r="AZ20" s="98">
        <v>2.3813136678768094</v>
      </c>
      <c r="BA20" s="98">
        <v>2.3813136678768094</v>
      </c>
      <c r="BB20" s="98">
        <v>2.3813136678768094</v>
      </c>
      <c r="BC20" s="98">
        <v>2.3813136678768094</v>
      </c>
      <c r="BD20" s="98">
        <v>2.3813136678768094</v>
      </c>
      <c r="BE20" s="98">
        <v>2.3813136678768094</v>
      </c>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40"/>
    </row>
    <row r="21" spans="2:88" ht="38.25" x14ac:dyDescent="0.2">
      <c r="B21" s="66">
        <v>15</v>
      </c>
      <c r="C21" s="102" t="s">
        <v>232</v>
      </c>
      <c r="D21" s="30" t="s">
        <v>233</v>
      </c>
      <c r="E21" s="30" t="s">
        <v>234</v>
      </c>
      <c r="F21" s="30">
        <v>0</v>
      </c>
      <c r="G21" s="41"/>
      <c r="H21" s="99">
        <v>0.82838819607961167</v>
      </c>
      <c r="I21" s="99">
        <v>0.83155530321649218</v>
      </c>
      <c r="J21" s="99">
        <v>0.83470346070278556</v>
      </c>
      <c r="K21" s="99">
        <v>0.83786038458068612</v>
      </c>
      <c r="L21" s="99">
        <v>0.84092976543629738</v>
      </c>
      <c r="M21" s="99">
        <v>0.84310182283526058</v>
      </c>
      <c r="N21" s="99">
        <v>0.84481778006646802</v>
      </c>
      <c r="O21" s="99">
        <v>0.84642585811340765</v>
      </c>
      <c r="P21" s="99">
        <v>0.84804198804015174</v>
      </c>
      <c r="Q21" s="99">
        <v>0.84958965461555258</v>
      </c>
      <c r="R21" s="99">
        <v>0.85109928587860773</v>
      </c>
      <c r="S21" s="99">
        <v>0.85260178889428306</v>
      </c>
      <c r="T21" s="99">
        <v>0.8529644330239512</v>
      </c>
      <c r="U21" s="99">
        <v>0.85422339099653788</v>
      </c>
      <c r="V21" s="99">
        <v>0.85546792510395653</v>
      </c>
      <c r="W21" s="99">
        <v>0.85664409794796204</v>
      </c>
      <c r="X21" s="99">
        <v>0.85782920092228065</v>
      </c>
      <c r="Y21" s="99">
        <v>0.85898029576425272</v>
      </c>
      <c r="Z21" s="99">
        <v>0.860105690906112</v>
      </c>
      <c r="AA21" s="99">
        <v>0.8612233234513581</v>
      </c>
      <c r="AB21" s="99">
        <v>0.86228090241612954</v>
      </c>
      <c r="AC21" s="99">
        <v>0.86337249941165961</v>
      </c>
      <c r="AD21" s="99">
        <v>0.8644075089267097</v>
      </c>
      <c r="AE21" s="99">
        <v>0.86546148004835233</v>
      </c>
      <c r="AF21" s="99">
        <v>0.86647344139134308</v>
      </c>
      <c r="AG21" s="100">
        <v>0.8674432048206262</v>
      </c>
      <c r="AH21" s="100">
        <v>0.86840471471654246</v>
      </c>
      <c r="AI21" s="100">
        <v>0.86935804170910269</v>
      </c>
      <c r="AJ21" s="100">
        <v>0.87030325581557955</v>
      </c>
      <c r="AK21" s="100">
        <v>0.87124042644583211</v>
      </c>
      <c r="AL21" s="100">
        <v>0.87216962240758356</v>
      </c>
      <c r="AM21" s="100">
        <v>0.87309091191165333</v>
      </c>
      <c r="AN21" s="100">
        <v>0.87400436257714464</v>
      </c>
      <c r="AO21" s="100">
        <v>0.87491004143658391</v>
      </c>
      <c r="AP21" s="100">
        <v>0.87580801494101879</v>
      </c>
      <c r="AQ21" s="100">
        <v>0.87669834896507015</v>
      </c>
      <c r="AR21" s="100">
        <v>0.87758110881194018</v>
      </c>
      <c r="AS21" s="100">
        <v>0.87845635921837684</v>
      </c>
      <c r="AT21" s="100">
        <v>0.87932416435959582</v>
      </c>
      <c r="AU21" s="100">
        <v>0.88018458785415843</v>
      </c>
      <c r="AV21" s="100">
        <v>0.8810376927688085</v>
      </c>
      <c r="AW21" s="100">
        <v>0.88188354162326577</v>
      </c>
      <c r="AX21" s="100">
        <v>0.88272219639497862</v>
      </c>
      <c r="AY21" s="100">
        <v>0.88355371852383435</v>
      </c>
      <c r="AZ21" s="100">
        <v>0.8843781689168303</v>
      </c>
      <c r="BA21" s="100">
        <v>0.88519560795270158</v>
      </c>
      <c r="BB21" s="100">
        <v>0.88600609548651132</v>
      </c>
      <c r="BC21" s="100">
        <v>0.88680969085419858</v>
      </c>
      <c r="BD21" s="100">
        <v>0.88760645287708884</v>
      </c>
      <c r="BE21" s="100">
        <v>0.88839643986636319</v>
      </c>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row>
    <row r="22" spans="2:88" x14ac:dyDescent="0.2"/>
    <row r="23" spans="2:88" x14ac:dyDescent="0.2"/>
    <row r="24" spans="2:88" x14ac:dyDescent="0.2"/>
    <row r="25" spans="2:88" ht="15" x14ac:dyDescent="0.25">
      <c r="B25" s="51" t="s">
        <v>59</v>
      </c>
      <c r="C25" s="26"/>
    </row>
    <row r="26" spans="2:88" x14ac:dyDescent="0.2">
      <c r="B26" s="26"/>
      <c r="C26" s="26"/>
    </row>
    <row r="27" spans="2:88" x14ac:dyDescent="0.2">
      <c r="B27" s="52"/>
      <c r="C27" s="26" t="s">
        <v>60</v>
      </c>
    </row>
    <row r="28" spans="2:88" x14ac:dyDescent="0.2">
      <c r="B28" s="26"/>
      <c r="C28" s="26"/>
    </row>
    <row r="29" spans="2:88" x14ac:dyDescent="0.2">
      <c r="B29" s="53"/>
      <c r="C29" s="26" t="s">
        <v>61</v>
      </c>
    </row>
    <row r="30" spans="2:88" x14ac:dyDescent="0.2"/>
    <row r="31" spans="2:88" x14ac:dyDescent="0.2"/>
    <row r="32" spans="2:88" x14ac:dyDescent="0.2"/>
    <row r="33" spans="2:9" s="26" customFormat="1" ht="15" x14ac:dyDescent="0.25">
      <c r="B33" s="137" t="s">
        <v>235</v>
      </c>
      <c r="C33" s="138"/>
      <c r="D33" s="138"/>
      <c r="E33" s="138"/>
      <c r="F33" s="138"/>
      <c r="G33" s="138"/>
      <c r="H33" s="138"/>
      <c r="I33" s="139"/>
    </row>
    <row r="34" spans="2:9" x14ac:dyDescent="0.2"/>
    <row r="35" spans="2:9" s="6" customFormat="1" ht="13.5" x14ac:dyDescent="0.2">
      <c r="B35" s="54" t="s">
        <v>26</v>
      </c>
      <c r="C35" s="140" t="s">
        <v>64</v>
      </c>
      <c r="D35" s="140"/>
      <c r="E35" s="140"/>
      <c r="F35" s="140"/>
      <c r="G35" s="140"/>
      <c r="H35" s="140"/>
      <c r="I35" s="140"/>
    </row>
    <row r="36" spans="2:9" s="6" customFormat="1" ht="89.65" customHeight="1" x14ac:dyDescent="0.2">
      <c r="B36" s="55">
        <v>1</v>
      </c>
      <c r="C36" s="133" t="s">
        <v>236</v>
      </c>
      <c r="D36" s="120"/>
      <c r="E36" s="120"/>
      <c r="F36" s="120"/>
      <c r="G36" s="120"/>
      <c r="H36" s="120"/>
      <c r="I36" s="120"/>
    </row>
    <row r="37" spans="2:9" s="6" customFormat="1" ht="76.5" customHeight="1" x14ac:dyDescent="0.2">
      <c r="B37" s="55">
        <f>B36+1</f>
        <v>2</v>
      </c>
      <c r="C37" s="121" t="s">
        <v>237</v>
      </c>
      <c r="D37" s="122"/>
      <c r="E37" s="122"/>
      <c r="F37" s="122"/>
      <c r="G37" s="122"/>
      <c r="H37" s="122"/>
      <c r="I37" s="123"/>
    </row>
    <row r="38" spans="2:9" s="6" customFormat="1" ht="58.15" customHeight="1" x14ac:dyDescent="0.2">
      <c r="B38" s="55">
        <f t="shared" ref="B38:B50" si="0">B37+1</f>
        <v>3</v>
      </c>
      <c r="C38" s="121" t="s">
        <v>238</v>
      </c>
      <c r="D38" s="122"/>
      <c r="E38" s="122"/>
      <c r="F38" s="122"/>
      <c r="G38" s="122"/>
      <c r="H38" s="122"/>
      <c r="I38" s="123"/>
    </row>
    <row r="39" spans="2:9" s="6" customFormat="1" ht="73.150000000000006" customHeight="1" x14ac:dyDescent="0.2">
      <c r="B39" s="55">
        <f t="shared" si="0"/>
        <v>4</v>
      </c>
      <c r="C39" s="121" t="s">
        <v>239</v>
      </c>
      <c r="D39" s="122"/>
      <c r="E39" s="122"/>
      <c r="F39" s="122"/>
      <c r="G39" s="122"/>
      <c r="H39" s="122"/>
      <c r="I39" s="123"/>
    </row>
    <row r="40" spans="2:9" s="6" customFormat="1" ht="59.65" customHeight="1" x14ac:dyDescent="0.2">
      <c r="B40" s="55">
        <f t="shared" si="0"/>
        <v>5</v>
      </c>
      <c r="C40" s="121" t="s">
        <v>240</v>
      </c>
      <c r="D40" s="122"/>
      <c r="E40" s="122"/>
      <c r="F40" s="122"/>
      <c r="G40" s="122"/>
      <c r="H40" s="122"/>
      <c r="I40" s="123"/>
    </row>
    <row r="41" spans="2:9" s="6" customFormat="1" ht="52.15" customHeight="1" x14ac:dyDescent="0.2">
      <c r="B41" s="55">
        <f t="shared" si="0"/>
        <v>6</v>
      </c>
      <c r="C41" s="121" t="s">
        <v>241</v>
      </c>
      <c r="D41" s="122"/>
      <c r="E41" s="122"/>
      <c r="F41" s="122"/>
      <c r="G41" s="122"/>
      <c r="H41" s="122"/>
      <c r="I41" s="123"/>
    </row>
    <row r="42" spans="2:9" s="6" customFormat="1" ht="54.4" customHeight="1" x14ac:dyDescent="0.2">
      <c r="B42" s="55">
        <f t="shared" si="0"/>
        <v>7</v>
      </c>
      <c r="C42" s="121" t="s">
        <v>242</v>
      </c>
      <c r="D42" s="122"/>
      <c r="E42" s="122"/>
      <c r="F42" s="122"/>
      <c r="G42" s="122"/>
      <c r="H42" s="122"/>
      <c r="I42" s="123"/>
    </row>
    <row r="43" spans="2:9" s="6" customFormat="1" ht="67.150000000000006" customHeight="1" x14ac:dyDescent="0.2">
      <c r="B43" s="55">
        <f t="shared" si="0"/>
        <v>8</v>
      </c>
      <c r="C43" s="121" t="s">
        <v>243</v>
      </c>
      <c r="D43" s="122"/>
      <c r="E43" s="122"/>
      <c r="F43" s="122"/>
      <c r="G43" s="122"/>
      <c r="H43" s="122"/>
      <c r="I43" s="123"/>
    </row>
    <row r="44" spans="2:9" s="6" customFormat="1" ht="67.150000000000006" customHeight="1" x14ac:dyDescent="0.2">
      <c r="B44" s="55">
        <f t="shared" si="0"/>
        <v>9</v>
      </c>
      <c r="C44" s="121" t="s">
        <v>244</v>
      </c>
      <c r="D44" s="122"/>
      <c r="E44" s="122"/>
      <c r="F44" s="122"/>
      <c r="G44" s="122"/>
      <c r="H44" s="122"/>
      <c r="I44" s="123"/>
    </row>
    <row r="45" spans="2:9" s="6" customFormat="1" ht="56.65" customHeight="1" x14ac:dyDescent="0.2">
      <c r="B45" s="55">
        <f t="shared" si="0"/>
        <v>10</v>
      </c>
      <c r="C45" s="121" t="s">
        <v>245</v>
      </c>
      <c r="D45" s="122"/>
      <c r="E45" s="122"/>
      <c r="F45" s="122"/>
      <c r="G45" s="122"/>
      <c r="H45" s="122"/>
      <c r="I45" s="123"/>
    </row>
    <row r="46" spans="2:9" s="6" customFormat="1" ht="94.9" customHeight="1" x14ac:dyDescent="0.2">
      <c r="B46" s="55">
        <f t="shared" si="0"/>
        <v>11</v>
      </c>
      <c r="C46" s="121" t="s">
        <v>246</v>
      </c>
      <c r="D46" s="122"/>
      <c r="E46" s="122"/>
      <c r="F46" s="122"/>
      <c r="G46" s="122"/>
      <c r="H46" s="122"/>
      <c r="I46" s="123"/>
    </row>
    <row r="47" spans="2:9" s="6" customFormat="1" ht="47.65" customHeight="1" x14ac:dyDescent="0.2">
      <c r="B47" s="55">
        <f t="shared" si="0"/>
        <v>12</v>
      </c>
      <c r="C47" s="121" t="s">
        <v>247</v>
      </c>
      <c r="D47" s="122"/>
      <c r="E47" s="122"/>
      <c r="F47" s="122"/>
      <c r="G47" s="122"/>
      <c r="H47" s="122"/>
      <c r="I47" s="123"/>
    </row>
    <row r="48" spans="2:9" s="6" customFormat="1" ht="46.9" customHeight="1" x14ac:dyDescent="0.2">
      <c r="B48" s="55">
        <f t="shared" si="0"/>
        <v>13</v>
      </c>
      <c r="C48" s="121" t="s">
        <v>248</v>
      </c>
      <c r="D48" s="122"/>
      <c r="E48" s="122"/>
      <c r="F48" s="122"/>
      <c r="G48" s="122"/>
      <c r="H48" s="122"/>
      <c r="I48" s="123"/>
    </row>
    <row r="49" spans="2:9" s="6" customFormat="1" ht="31.15" customHeight="1" x14ac:dyDescent="0.2">
      <c r="B49" s="55">
        <f t="shared" si="0"/>
        <v>14</v>
      </c>
      <c r="C49" s="121" t="s">
        <v>249</v>
      </c>
      <c r="D49" s="122"/>
      <c r="E49" s="122"/>
      <c r="F49" s="122"/>
      <c r="G49" s="122"/>
      <c r="H49" s="122"/>
      <c r="I49" s="123"/>
    </row>
    <row r="50" spans="2:9" s="6" customFormat="1" ht="48.4" customHeight="1" x14ac:dyDescent="0.2">
      <c r="B50" s="55">
        <f t="shared" si="0"/>
        <v>15</v>
      </c>
      <c r="C50" s="121" t="s">
        <v>250</v>
      </c>
      <c r="D50" s="122"/>
      <c r="E50" s="122"/>
      <c r="F50" s="122"/>
      <c r="G50" s="122"/>
      <c r="H50" s="122"/>
      <c r="I50" s="123"/>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H10" sqref="H10"/>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251</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1" t="s">
        <v>6</v>
      </c>
      <c r="C4" s="101"/>
      <c r="D4" s="141" t="str">
        <f>'Cover sheet'!C6</f>
        <v>Kent Thanet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253</v>
      </c>
      <c r="E7" s="34" t="s">
        <v>51</v>
      </c>
      <c r="F7" s="34">
        <v>2</v>
      </c>
      <c r="G7" s="41"/>
      <c r="H7" s="93">
        <v>53.185499118241509</v>
      </c>
      <c r="I7" s="93">
        <v>53.338820859271323</v>
      </c>
      <c r="J7" s="93">
        <v>53.522288252840809</v>
      </c>
      <c r="K7" s="93">
        <v>53.74714828196106</v>
      </c>
      <c r="L7" s="93">
        <v>54.000468355673902</v>
      </c>
      <c r="M7" s="93">
        <v>54.263077366217786</v>
      </c>
      <c r="N7" s="93">
        <v>54.457086182789389</v>
      </c>
      <c r="O7" s="93">
        <v>54.655528418648736</v>
      </c>
      <c r="P7" s="93">
        <v>54.872362052996294</v>
      </c>
      <c r="Q7" s="93">
        <v>55.09198909755073</v>
      </c>
      <c r="R7" s="93">
        <v>55.324088780369969</v>
      </c>
      <c r="S7" s="93">
        <v>55.560859051084925</v>
      </c>
      <c r="T7" s="93">
        <v>55.566765325394442</v>
      </c>
      <c r="U7" s="93">
        <v>55.780467539531855</v>
      </c>
      <c r="V7" s="93">
        <v>56.000639549548701</v>
      </c>
      <c r="W7" s="93">
        <v>56.215559268307778</v>
      </c>
      <c r="X7" s="93">
        <v>56.438103530722259</v>
      </c>
      <c r="Y7" s="93">
        <v>56.661370474146274</v>
      </c>
      <c r="Z7" s="93">
        <v>56.887768391080044</v>
      </c>
      <c r="AA7" s="93">
        <v>57.125949561532963</v>
      </c>
      <c r="AB7" s="93">
        <v>57.35300386068397</v>
      </c>
      <c r="AC7" s="93">
        <v>57.59322018686364</v>
      </c>
      <c r="AD7" s="93">
        <v>57.829452206054306</v>
      </c>
      <c r="AE7" s="93">
        <v>58.076324121118304</v>
      </c>
      <c r="AF7" s="93">
        <v>58.320476904034038</v>
      </c>
      <c r="AG7" s="94">
        <v>58.552489474056927</v>
      </c>
      <c r="AH7" s="94">
        <v>58.774943385249848</v>
      </c>
      <c r="AI7" s="94">
        <v>58.998217519597638</v>
      </c>
      <c r="AJ7" s="94">
        <v>59.222159086164574</v>
      </c>
      <c r="AK7" s="94">
        <v>59.446631586490831</v>
      </c>
      <c r="AL7" s="94">
        <v>59.671512732685791</v>
      </c>
      <c r="AM7" s="94">
        <v>59.896692656357537</v>
      </c>
      <c r="AN7" s="94">
        <v>60.122072365033546</v>
      </c>
      <c r="AO7" s="94">
        <v>60.347562409482613</v>
      </c>
      <c r="AP7" s="94">
        <v>60.573081731012863</v>
      </c>
      <c r="AQ7" s="94">
        <v>60.798556662574313</v>
      </c>
      <c r="AR7" s="94">
        <v>61.023920061491182</v>
      </c>
      <c r="AS7" s="94">
        <v>61.249110555010269</v>
      </c>
      <c r="AT7" s="94">
        <v>61.474071882685315</v>
      </c>
      <c r="AU7" s="94">
        <v>61.698752322004928</v>
      </c>
      <c r="AV7" s="94">
        <v>61.923104185688864</v>
      </c>
      <c r="AW7" s="94">
        <v>62.147083380782902</v>
      </c>
      <c r="AX7" s="94">
        <v>62.370649021125466</v>
      </c>
      <c r="AY7" s="94">
        <v>62.593763085981031</v>
      </c>
      <c r="AZ7" s="94">
        <v>62.816390118673802</v>
      </c>
      <c r="BA7" s="94">
        <v>63.038389785418232</v>
      </c>
      <c r="BB7" s="94">
        <v>63.259129000700788</v>
      </c>
      <c r="BC7" s="94">
        <v>63.479266639150211</v>
      </c>
      <c r="BD7" s="94">
        <v>63.69877485487465</v>
      </c>
      <c r="BE7" s="94">
        <v>63.9176272951144</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255</v>
      </c>
      <c r="E8" s="30" t="s">
        <v>51</v>
      </c>
      <c r="F8" s="30">
        <v>2</v>
      </c>
      <c r="G8" s="41"/>
      <c r="H8" s="93">
        <v>40.525684462583762</v>
      </c>
      <c r="I8" s="93">
        <v>40.46910551551278</v>
      </c>
      <c r="J8" s="93">
        <v>28.016007205150139</v>
      </c>
      <c r="K8" s="93">
        <v>28.037218316365646</v>
      </c>
      <c r="L8" s="93">
        <v>25.589436251461258</v>
      </c>
      <c r="M8" s="93">
        <v>5.1008599742926135</v>
      </c>
      <c r="N8" s="93">
        <v>5.08723528473526</v>
      </c>
      <c r="O8" s="93">
        <v>-0.75501278718919185</v>
      </c>
      <c r="P8" s="93">
        <v>-0.67974483230098759</v>
      </c>
      <c r="Q8" s="93">
        <v>-0.67237902474231692</v>
      </c>
      <c r="R8" s="93">
        <v>-0.54293810939779963</v>
      </c>
      <c r="S8" s="93">
        <v>-0.40882660615756539</v>
      </c>
      <c r="T8" s="93">
        <v>-0.50557909932277045</v>
      </c>
      <c r="U8" s="93">
        <v>-0.39453565266007917</v>
      </c>
      <c r="V8" s="93">
        <v>-0.27702241011796236</v>
      </c>
      <c r="W8" s="93">
        <v>-0.26153520463447411</v>
      </c>
      <c r="X8" s="93">
        <v>-0.23842345549558264</v>
      </c>
      <c r="Y8" s="93">
        <v>-0.21458902534714941</v>
      </c>
      <c r="Z8" s="93">
        <v>-0.18762362168897528</v>
      </c>
      <c r="AA8" s="93">
        <v>-0.14887496451164584</v>
      </c>
      <c r="AB8" s="93">
        <v>-0.14957906956508982</v>
      </c>
      <c r="AC8" s="93">
        <v>-0.1371211475898706</v>
      </c>
      <c r="AD8" s="93">
        <v>-0.12864753260365536</v>
      </c>
      <c r="AE8" s="93">
        <v>-0.10953402174410787</v>
      </c>
      <c r="AF8" s="93">
        <v>-9.313964303282507E-2</v>
      </c>
      <c r="AG8" s="94">
        <v>-3.0250026216887882E-2</v>
      </c>
      <c r="AH8" s="94">
        <v>2.3080931769089652E-2</v>
      </c>
      <c r="AI8" s="94">
        <v>7.7232112909928041E-2</v>
      </c>
      <c r="AJ8" s="94">
        <v>0.13205072626991932</v>
      </c>
      <c r="AK8" s="94">
        <v>0.18740027338922527</v>
      </c>
      <c r="AL8" s="94">
        <v>0.22076844106458804</v>
      </c>
      <c r="AM8" s="94">
        <v>0.25443538621672257</v>
      </c>
      <c r="AN8" s="94">
        <v>0.28830211637312697</v>
      </c>
      <c r="AO8" s="94">
        <v>0.32227918230258989</v>
      </c>
      <c r="AP8" s="94">
        <v>0.35628552531323532</v>
      </c>
      <c r="AQ8" s="94">
        <v>0.42962444501189179</v>
      </c>
      <c r="AR8" s="94">
        <v>0.50285183206595274</v>
      </c>
      <c r="AS8" s="94">
        <v>0.57590631372223822</v>
      </c>
      <c r="AT8" s="94">
        <v>0.64873162953448382</v>
      </c>
      <c r="AU8" s="94">
        <v>0.72127605699129571</v>
      </c>
      <c r="AV8" s="94">
        <v>0.79551881321529105</v>
      </c>
      <c r="AW8" s="94">
        <v>0.86938890084938958</v>
      </c>
      <c r="AX8" s="94">
        <v>0.94284543373201313</v>
      </c>
      <c r="AY8" s="94">
        <v>1.0158503911276382</v>
      </c>
      <c r="AZ8" s="94">
        <v>1.0883683163604756</v>
      </c>
      <c r="BA8" s="94">
        <v>1.1587388524198472</v>
      </c>
      <c r="BB8" s="94">
        <v>1.2278489370173444</v>
      </c>
      <c r="BC8" s="94">
        <v>1.2963574447817079</v>
      </c>
      <c r="BD8" s="94">
        <v>1.3642365298210875</v>
      </c>
      <c r="BE8" s="94">
        <v>1.431459839375786</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1" x14ac:dyDescent="0.2">
      <c r="B9" s="66">
        <f t="shared" ref="B9:B11" si="0">B8+1</f>
        <v>3</v>
      </c>
      <c r="C9" s="102" t="s">
        <v>256</v>
      </c>
      <c r="D9" s="30" t="s">
        <v>257</v>
      </c>
      <c r="E9" s="30" t="s">
        <v>51</v>
      </c>
      <c r="F9" s="30">
        <v>2</v>
      </c>
      <c r="G9" s="41"/>
      <c r="H9" s="93">
        <v>40.555684462583763</v>
      </c>
      <c r="I9" s="93">
        <v>40.499105515512781</v>
      </c>
      <c r="J9" s="93">
        <v>28.04600720515014</v>
      </c>
      <c r="K9" s="93">
        <v>28.067218316365647</v>
      </c>
      <c r="L9" s="93">
        <v>25.619436251461259</v>
      </c>
      <c r="M9" s="93">
        <v>5.1308599742926129</v>
      </c>
      <c r="N9" s="93">
        <v>5.1172352847352593</v>
      </c>
      <c r="O9" s="93">
        <v>-0.72501278718919182</v>
      </c>
      <c r="P9" s="93">
        <v>-0.64974483230098756</v>
      </c>
      <c r="Q9" s="93">
        <v>-0.6423790247423169</v>
      </c>
      <c r="R9" s="93">
        <v>-0.5129381093977996</v>
      </c>
      <c r="S9" s="93">
        <v>-0.37882660615756542</v>
      </c>
      <c r="T9" s="93">
        <v>-0.47557909932277048</v>
      </c>
      <c r="U9" s="93">
        <v>-0.3645356526600792</v>
      </c>
      <c r="V9" s="93">
        <v>-0.24702241011796236</v>
      </c>
      <c r="W9" s="93">
        <v>-0.23153520463447411</v>
      </c>
      <c r="X9" s="93">
        <v>-0.20842345549558264</v>
      </c>
      <c r="Y9" s="93">
        <v>-0.18458902534714941</v>
      </c>
      <c r="Z9" s="93">
        <v>-0.15762362168897529</v>
      </c>
      <c r="AA9" s="93">
        <v>-0.11887496451164584</v>
      </c>
      <c r="AB9" s="93">
        <v>-0.11957906956508982</v>
      </c>
      <c r="AC9" s="93">
        <v>-0.1071211475898706</v>
      </c>
      <c r="AD9" s="93">
        <v>-9.8647532603655358E-2</v>
      </c>
      <c r="AE9" s="93">
        <v>-7.9534021744107869E-2</v>
      </c>
      <c r="AF9" s="93">
        <v>-6.3139643032825071E-2</v>
      </c>
      <c r="AG9" s="94">
        <v>-2.5002621688788307E-4</v>
      </c>
      <c r="AH9" s="94">
        <v>5.3080931769089651E-2</v>
      </c>
      <c r="AI9" s="94">
        <v>0.10723211290992804</v>
      </c>
      <c r="AJ9" s="94">
        <v>0.16205072626991932</v>
      </c>
      <c r="AK9" s="94">
        <v>0.21740027338922524</v>
      </c>
      <c r="AL9" s="94">
        <v>0.25076844106458801</v>
      </c>
      <c r="AM9" s="94">
        <v>0.28443538621672254</v>
      </c>
      <c r="AN9" s="94">
        <v>0.31830211637312694</v>
      </c>
      <c r="AO9" s="94">
        <v>0.35227918230258987</v>
      </c>
      <c r="AP9" s="94">
        <v>0.38628552531323529</v>
      </c>
      <c r="AQ9" s="94">
        <v>0.45962444501189176</v>
      </c>
      <c r="AR9" s="94">
        <v>0.53285183206595277</v>
      </c>
      <c r="AS9" s="94">
        <v>0.60590631372223824</v>
      </c>
      <c r="AT9" s="94">
        <v>0.67873162953448385</v>
      </c>
      <c r="AU9" s="94">
        <v>0.75127605699129574</v>
      </c>
      <c r="AV9" s="94">
        <v>0.82551881321529108</v>
      </c>
      <c r="AW9" s="94">
        <v>0.89938890084938961</v>
      </c>
      <c r="AX9" s="94">
        <v>0.97284543373201315</v>
      </c>
      <c r="AY9" s="94">
        <v>1.0458503911276382</v>
      </c>
      <c r="AZ9" s="94">
        <v>1.1183683163604756</v>
      </c>
      <c r="BA9" s="94">
        <v>1.1887388524198472</v>
      </c>
      <c r="BB9" s="94">
        <v>1.2578489370173445</v>
      </c>
      <c r="BC9" s="94">
        <v>1.3263574447817079</v>
      </c>
      <c r="BD9" s="94">
        <v>1.3942365298210875</v>
      </c>
      <c r="BE9" s="94">
        <v>1.4614598393757861</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51" x14ac:dyDescent="0.2">
      <c r="B10" s="66">
        <f t="shared" si="0"/>
        <v>4</v>
      </c>
      <c r="C10" s="102" t="s">
        <v>258</v>
      </c>
      <c r="D10" s="30" t="s">
        <v>259</v>
      </c>
      <c r="E10" s="30" t="s">
        <v>51</v>
      </c>
      <c r="F10" s="30">
        <v>2</v>
      </c>
      <c r="G10" s="41"/>
      <c r="H10" s="93">
        <v>2.5651769133722313</v>
      </c>
      <c r="I10" s="93">
        <v>2.5942904144897287</v>
      </c>
      <c r="J10" s="93">
        <v>2.6234039156072253</v>
      </c>
      <c r="K10" s="93">
        <v>2.6525174167247227</v>
      </c>
      <c r="L10" s="93">
        <v>2.6816309178422202</v>
      </c>
      <c r="M10" s="93">
        <v>2.7470334337538334</v>
      </c>
      <c r="N10" s="93">
        <v>2.8124359496654465</v>
      </c>
      <c r="O10" s="93">
        <v>2.8778384655770592</v>
      </c>
      <c r="P10" s="93">
        <v>2.9432409814886724</v>
      </c>
      <c r="Q10" s="93">
        <v>3.0086434974002856</v>
      </c>
      <c r="R10" s="93">
        <v>3.1031422640177211</v>
      </c>
      <c r="S10" s="93">
        <v>3.1976410306351566</v>
      </c>
      <c r="T10" s="93">
        <v>3.2921397972525925</v>
      </c>
      <c r="U10" s="93">
        <v>3.386638563870028</v>
      </c>
      <c r="V10" s="93">
        <v>3.4811373304874635</v>
      </c>
      <c r="W10" s="93">
        <v>3.536032234016949</v>
      </c>
      <c r="X10" s="93">
        <v>3.5909271375464344</v>
      </c>
      <c r="Y10" s="93">
        <v>3.6458220410759195</v>
      </c>
      <c r="Z10" s="93">
        <v>3.7007169446054049</v>
      </c>
      <c r="AA10" s="93">
        <v>3.7556118481348904</v>
      </c>
      <c r="AB10" s="93">
        <v>3.8078585951011603</v>
      </c>
      <c r="AC10" s="93">
        <v>3.8601053420674303</v>
      </c>
      <c r="AD10" s="93">
        <v>3.9123520890337007</v>
      </c>
      <c r="AE10" s="93">
        <v>3.9645988359999706</v>
      </c>
      <c r="AF10" s="93">
        <v>4.0168455829662406</v>
      </c>
      <c r="AG10" s="94">
        <v>4.0959581107831422</v>
      </c>
      <c r="AH10" s="94">
        <v>4.1750706386000447</v>
      </c>
      <c r="AI10" s="94">
        <v>4.2541831664169463</v>
      </c>
      <c r="AJ10" s="94">
        <v>4.3332956942338487</v>
      </c>
      <c r="AK10" s="94">
        <v>4.4124082220507503</v>
      </c>
      <c r="AL10" s="94">
        <v>4.4746984674656902</v>
      </c>
      <c r="AM10" s="94">
        <v>4.5369887128806301</v>
      </c>
      <c r="AN10" s="94">
        <v>4.5992789582955691</v>
      </c>
      <c r="AO10" s="94">
        <v>4.661569203710509</v>
      </c>
      <c r="AP10" s="94">
        <v>4.7238594491254489</v>
      </c>
      <c r="AQ10" s="94">
        <v>4.8099830009985105</v>
      </c>
      <c r="AR10" s="94">
        <v>4.8961065528715739</v>
      </c>
      <c r="AS10" s="94">
        <v>4.9822301047446356</v>
      </c>
      <c r="AT10" s="94">
        <v>5.068353656617699</v>
      </c>
      <c r="AU10" s="94">
        <v>5.1544772084907606</v>
      </c>
      <c r="AV10" s="94">
        <v>5.2436139307116303</v>
      </c>
      <c r="AW10" s="94">
        <v>5.3327506529325008</v>
      </c>
      <c r="AX10" s="94">
        <v>5.4218873751533705</v>
      </c>
      <c r="AY10" s="94">
        <v>5.511024097374241</v>
      </c>
      <c r="AZ10" s="94">
        <v>5.6001608195951107</v>
      </c>
      <c r="BA10" s="94">
        <v>5.7044853885919364</v>
      </c>
      <c r="BB10" s="94">
        <v>5.8088099575887622</v>
      </c>
      <c r="BC10" s="94">
        <v>5.9131345265855888</v>
      </c>
      <c r="BD10" s="94">
        <v>6.0174590955824145</v>
      </c>
      <c r="BE10" s="94">
        <v>6.1217836645792403</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51" x14ac:dyDescent="0.2">
      <c r="B11" s="66">
        <f t="shared" si="0"/>
        <v>5</v>
      </c>
      <c r="C11" s="102" t="s">
        <v>260</v>
      </c>
      <c r="D11" s="30" t="s">
        <v>261</v>
      </c>
      <c r="E11" s="30" t="s">
        <v>51</v>
      </c>
      <c r="F11" s="30">
        <v>2</v>
      </c>
      <c r="G11" s="41"/>
      <c r="H11" s="95">
        <v>-15.194991569029977</v>
      </c>
      <c r="I11" s="95">
        <v>-15.43400575824827</v>
      </c>
      <c r="J11" s="95">
        <v>-28.099684963297896</v>
      </c>
      <c r="K11" s="95">
        <v>-28.332447382320137</v>
      </c>
      <c r="L11" s="95">
        <v>-31.062663022054863</v>
      </c>
      <c r="M11" s="95">
        <v>-51.879250825679009</v>
      </c>
      <c r="N11" s="95">
        <v>-52.15228684771958</v>
      </c>
      <c r="O11" s="95">
        <v>-58.258379671414986</v>
      </c>
      <c r="P11" s="95">
        <v>-58.465347866785955</v>
      </c>
      <c r="Q11" s="95">
        <v>-58.743011619693334</v>
      </c>
      <c r="R11" s="95">
        <v>-58.94016915378549</v>
      </c>
      <c r="S11" s="95">
        <v>-59.137326687877646</v>
      </c>
      <c r="T11" s="95">
        <v>-59.334484221969809</v>
      </c>
      <c r="U11" s="95">
        <v>-59.531641756061966</v>
      </c>
      <c r="V11" s="95">
        <v>-59.728799290154129</v>
      </c>
      <c r="W11" s="95">
        <v>-59.983126706959204</v>
      </c>
      <c r="X11" s="95">
        <v>-60.23745412376428</v>
      </c>
      <c r="Y11" s="95">
        <v>-60.491781540569342</v>
      </c>
      <c r="Z11" s="95">
        <v>-60.746108957374425</v>
      </c>
      <c r="AA11" s="95">
        <v>-61.0004363741795</v>
      </c>
      <c r="AB11" s="95">
        <v>-61.28044152535022</v>
      </c>
      <c r="AC11" s="95">
        <v>-61.560446676520939</v>
      </c>
      <c r="AD11" s="95">
        <v>-61.840451827691666</v>
      </c>
      <c r="AE11" s="95">
        <v>-62.120456978862386</v>
      </c>
      <c r="AF11" s="95">
        <v>-62.400462130033105</v>
      </c>
      <c r="AG11" s="96">
        <v>-62.64869761105696</v>
      </c>
      <c r="AH11" s="96">
        <v>-62.896933092080808</v>
      </c>
      <c r="AI11" s="96">
        <v>-63.145168573104655</v>
      </c>
      <c r="AJ11" s="96">
        <v>-63.393404054128503</v>
      </c>
      <c r="AK11" s="96">
        <v>-63.641639535152358</v>
      </c>
      <c r="AL11" s="96">
        <v>-63.895442759086897</v>
      </c>
      <c r="AM11" s="96">
        <v>-64.149245983021444</v>
      </c>
      <c r="AN11" s="96">
        <v>-64.403049206955984</v>
      </c>
      <c r="AO11" s="96">
        <v>-64.656852430890538</v>
      </c>
      <c r="AP11" s="96">
        <v>-64.910655654825078</v>
      </c>
      <c r="AQ11" s="96">
        <v>-65.14891521856093</v>
      </c>
      <c r="AR11" s="96">
        <v>-65.38717478229681</v>
      </c>
      <c r="AS11" s="96">
        <v>-65.625434346032662</v>
      </c>
      <c r="AT11" s="96">
        <v>-65.863693909768529</v>
      </c>
      <c r="AU11" s="96">
        <v>-66.101953473504395</v>
      </c>
      <c r="AV11" s="96">
        <v>-66.341199303185206</v>
      </c>
      <c r="AW11" s="96">
        <v>-66.580445132866018</v>
      </c>
      <c r="AX11" s="96">
        <v>-66.819690962546829</v>
      </c>
      <c r="AY11" s="96">
        <v>-67.058936792227641</v>
      </c>
      <c r="AZ11" s="96">
        <v>-67.298182621908438</v>
      </c>
      <c r="BA11" s="96">
        <v>-67.55413632159032</v>
      </c>
      <c r="BB11" s="96">
        <v>-67.810090021272202</v>
      </c>
      <c r="BC11" s="96">
        <v>-68.066043720954099</v>
      </c>
      <c r="BD11" s="96">
        <v>-68.321997420635981</v>
      </c>
      <c r="BE11" s="96">
        <v>-68.577951120317863</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ht="13.9" customHeight="1" x14ac:dyDescent="0.2"/>
    <row r="13" spans="1:88" ht="13.9" customHeight="1" x14ac:dyDescent="0.2"/>
    <row r="14" spans="1:88" ht="13.9" customHeight="1" x14ac:dyDescent="0.2"/>
    <row r="15" spans="1:88" ht="13.9" customHeight="1" x14ac:dyDescent="0.25">
      <c r="B15" s="51" t="s">
        <v>59</v>
      </c>
      <c r="C15" s="26"/>
    </row>
    <row r="16" spans="1:88" ht="13.9" customHeight="1" x14ac:dyDescent="0.2">
      <c r="B16" s="26"/>
      <c r="C16" s="26"/>
    </row>
    <row r="17" spans="2:9" ht="13.9" customHeight="1" x14ac:dyDescent="0.2">
      <c r="B17" s="52"/>
      <c r="C17" s="26" t="s">
        <v>60</v>
      </c>
    </row>
    <row r="18" spans="2:9" ht="13.9" customHeight="1" x14ac:dyDescent="0.2">
      <c r="B18" s="26"/>
      <c r="C18" s="26"/>
    </row>
    <row r="19" spans="2:9" ht="13.9" customHeight="1" x14ac:dyDescent="0.2">
      <c r="B19" s="53"/>
      <c r="C19" s="26" t="s">
        <v>61</v>
      </c>
    </row>
    <row r="20" spans="2:9" ht="13.9" customHeight="1" x14ac:dyDescent="0.2"/>
    <row r="21" spans="2:9" ht="13.9" customHeight="1" x14ac:dyDescent="0.2"/>
    <row r="22" spans="2:9" ht="13.9" customHeight="1" x14ac:dyDescent="0.2"/>
    <row r="23" spans="2:9" s="26" customFormat="1" ht="13.9" customHeight="1" x14ac:dyDescent="0.25">
      <c r="B23" s="137" t="s">
        <v>262</v>
      </c>
      <c r="C23" s="138"/>
      <c r="D23" s="138"/>
      <c r="E23" s="138"/>
      <c r="F23" s="138"/>
      <c r="G23" s="138"/>
      <c r="H23" s="138"/>
      <c r="I23" s="139"/>
    </row>
    <row r="24" spans="2:9" ht="13.9" customHeight="1" x14ac:dyDescent="0.2"/>
    <row r="25" spans="2:9" s="6" customFormat="1" ht="13.5" x14ac:dyDescent="0.2">
      <c r="B25" s="54" t="s">
        <v>26</v>
      </c>
      <c r="C25" s="140" t="s">
        <v>64</v>
      </c>
      <c r="D25" s="140"/>
      <c r="E25" s="140"/>
      <c r="F25" s="140"/>
      <c r="G25" s="140"/>
      <c r="H25" s="140"/>
      <c r="I25" s="140"/>
    </row>
    <row r="26" spans="2:9" s="6" customFormat="1" ht="72.400000000000006" customHeight="1" x14ac:dyDescent="0.2">
      <c r="B26" s="55">
        <v>1</v>
      </c>
      <c r="C26" s="133" t="s">
        <v>263</v>
      </c>
      <c r="D26" s="120"/>
      <c r="E26" s="120"/>
      <c r="F26" s="120"/>
      <c r="G26" s="120"/>
      <c r="H26" s="120"/>
      <c r="I26" s="120"/>
    </row>
    <row r="27" spans="2:9" s="6" customFormat="1" ht="54" customHeight="1" x14ac:dyDescent="0.2">
      <c r="B27" s="55">
        <v>2</v>
      </c>
      <c r="C27" s="133" t="s">
        <v>264</v>
      </c>
      <c r="D27" s="120"/>
      <c r="E27" s="120"/>
      <c r="F27" s="120"/>
      <c r="G27" s="120"/>
      <c r="H27" s="120"/>
      <c r="I27" s="120"/>
    </row>
    <row r="28" spans="2:9" s="6" customFormat="1" ht="54" customHeight="1" x14ac:dyDescent="0.2">
      <c r="B28" s="55">
        <v>3</v>
      </c>
      <c r="C28" s="133" t="s">
        <v>265</v>
      </c>
      <c r="D28" s="120"/>
      <c r="E28" s="120"/>
      <c r="F28" s="120"/>
      <c r="G28" s="120"/>
      <c r="H28" s="120"/>
      <c r="I28" s="120"/>
    </row>
    <row r="29" spans="2:9" s="6" customFormat="1" ht="54" customHeight="1" x14ac:dyDescent="0.2">
      <c r="B29" s="55">
        <v>4</v>
      </c>
      <c r="C29" s="133" t="s">
        <v>266</v>
      </c>
      <c r="D29" s="120"/>
      <c r="E29" s="120"/>
      <c r="F29" s="120"/>
      <c r="G29" s="120"/>
      <c r="H29" s="120"/>
      <c r="I29" s="120"/>
    </row>
    <row r="30" spans="2:9" s="6" customFormat="1" ht="54" customHeight="1" x14ac:dyDescent="0.2">
      <c r="B30" s="55">
        <v>5</v>
      </c>
      <c r="C30" s="133" t="s">
        <v>267</v>
      </c>
      <c r="D30" s="120"/>
      <c r="E30" s="120"/>
      <c r="F30" s="120"/>
      <c r="G30" s="120"/>
      <c r="H30" s="120"/>
      <c r="I30" s="12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H9" sqref="H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6</v>
      </c>
      <c r="C4" s="125"/>
      <c r="D4" s="141" t="str">
        <f>'Cover sheet'!C6</f>
        <v>Kent Thanet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6">
        <v>1</v>
      </c>
      <c r="C7" s="33" t="s">
        <v>269</v>
      </c>
      <c r="D7" s="34" t="s">
        <v>270</v>
      </c>
      <c r="E7" s="34" t="s">
        <v>51</v>
      </c>
      <c r="F7" s="34">
        <v>2</v>
      </c>
      <c r="G7" s="41"/>
      <c r="H7" s="93">
        <v>54.504035382439746</v>
      </c>
      <c r="I7" s="93">
        <v>54.647456435368767</v>
      </c>
      <c r="J7" s="93">
        <v>54.61435812500612</v>
      </c>
      <c r="K7" s="93">
        <v>54.635569236221627</v>
      </c>
      <c r="L7" s="93">
        <v>51.215300484419515</v>
      </c>
      <c r="M7" s="93">
        <v>53.797620637168656</v>
      </c>
      <c r="N7" s="93">
        <v>53.783995947611302</v>
      </c>
      <c r="O7" s="93">
        <v>48.914234562584575</v>
      </c>
      <c r="P7" s="93">
        <v>48.989502517472779</v>
      </c>
      <c r="Q7" s="93">
        <v>48.024381638133725</v>
      </c>
      <c r="R7" s="93">
        <v>48.153822553478243</v>
      </c>
      <c r="S7" s="93">
        <v>48.287934056718477</v>
      </c>
      <c r="T7" s="93">
        <v>48.191181563553272</v>
      </c>
      <c r="U7" s="93">
        <v>48.302225010215963</v>
      </c>
      <c r="V7" s="93">
        <v>48.41973825275808</v>
      </c>
      <c r="W7" s="93">
        <v>48.435225458241568</v>
      </c>
      <c r="X7" s="93">
        <v>48.45833720738046</v>
      </c>
      <c r="Y7" s="93">
        <v>48.482171637528893</v>
      </c>
      <c r="Z7" s="93">
        <v>48.509137041187067</v>
      </c>
      <c r="AA7" s="93">
        <v>48.547885698364396</v>
      </c>
      <c r="AB7" s="93">
        <v>48.547181593310953</v>
      </c>
      <c r="AC7" s="93">
        <v>48.559639515286172</v>
      </c>
      <c r="AD7" s="93">
        <v>48.568113130272387</v>
      </c>
      <c r="AE7" s="93">
        <v>48.587226641131934</v>
      </c>
      <c r="AF7" s="93">
        <v>48.603621019843217</v>
      </c>
      <c r="AG7" s="94">
        <v>48.666510636659154</v>
      </c>
      <c r="AH7" s="94">
        <v>48.719841594645132</v>
      </c>
      <c r="AI7" s="94">
        <v>48.77399277578597</v>
      </c>
      <c r="AJ7" s="94">
        <v>48.828811389145962</v>
      </c>
      <c r="AK7" s="94">
        <v>48.884160936265268</v>
      </c>
      <c r="AL7" s="94">
        <v>48.91752910394063</v>
      </c>
      <c r="AM7" s="94">
        <v>48.951196049092765</v>
      </c>
      <c r="AN7" s="94">
        <v>48.985062779249169</v>
      </c>
      <c r="AO7" s="94">
        <v>49.019039845178632</v>
      </c>
      <c r="AP7" s="94">
        <v>49.053046188189278</v>
      </c>
      <c r="AQ7" s="94">
        <v>50.056385107887927</v>
      </c>
      <c r="AR7" s="94">
        <v>50.129612494941988</v>
      </c>
      <c r="AS7" s="94">
        <v>50.202666976598273</v>
      </c>
      <c r="AT7" s="94">
        <v>50.275492292410519</v>
      </c>
      <c r="AU7" s="94">
        <v>50.348036719867331</v>
      </c>
      <c r="AV7" s="94">
        <v>50.422279476091326</v>
      </c>
      <c r="AW7" s="94">
        <v>50.496149563725425</v>
      </c>
      <c r="AX7" s="94">
        <v>50.569606096608048</v>
      </c>
      <c r="AY7" s="94">
        <v>50.642611054003673</v>
      </c>
      <c r="AZ7" s="94">
        <v>50.715128979236511</v>
      </c>
      <c r="BA7" s="94">
        <v>51.757986202193607</v>
      </c>
      <c r="BB7" s="94">
        <v>51.827096286791104</v>
      </c>
      <c r="BC7" s="94">
        <v>51.895604794555467</v>
      </c>
      <c r="BD7" s="94">
        <v>51.963483879594847</v>
      </c>
      <c r="BE7" s="94">
        <v>52.030707189149545</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7.4" customHeight="1" x14ac:dyDescent="0.2">
      <c r="B8" s="66">
        <v>2</v>
      </c>
      <c r="C8" s="102" t="s">
        <v>188</v>
      </c>
      <c r="D8" s="30" t="s">
        <v>271</v>
      </c>
      <c r="E8" s="30" t="s">
        <v>51</v>
      </c>
      <c r="F8" s="30">
        <v>2</v>
      </c>
      <c r="G8" s="41"/>
      <c r="H8" s="93">
        <v>0.65250000000000008</v>
      </c>
      <c r="I8" s="93">
        <v>0.65250000000000008</v>
      </c>
      <c r="J8" s="93">
        <v>0.65250000000000008</v>
      </c>
      <c r="K8" s="93">
        <v>0.65250000000000008</v>
      </c>
      <c r="L8" s="93">
        <v>0.65250000000000008</v>
      </c>
      <c r="M8" s="93">
        <v>0.65250000000000008</v>
      </c>
      <c r="N8" s="93">
        <v>0.65250000000000008</v>
      </c>
      <c r="O8" s="93">
        <v>0.65250000000000008</v>
      </c>
      <c r="P8" s="93">
        <v>0.65250000000000008</v>
      </c>
      <c r="Q8" s="93">
        <v>0.65250000000000008</v>
      </c>
      <c r="R8" s="93">
        <v>0.65250000000000008</v>
      </c>
      <c r="S8" s="93">
        <v>0.65250000000000008</v>
      </c>
      <c r="T8" s="93">
        <v>0.65250000000000008</v>
      </c>
      <c r="U8" s="93">
        <v>0.65250000000000008</v>
      </c>
      <c r="V8" s="93">
        <v>0.65250000000000008</v>
      </c>
      <c r="W8" s="93">
        <v>0.65250000000000008</v>
      </c>
      <c r="X8" s="93">
        <v>0.65250000000000008</v>
      </c>
      <c r="Y8" s="93">
        <v>0.65250000000000008</v>
      </c>
      <c r="Z8" s="93">
        <v>0.65250000000000008</v>
      </c>
      <c r="AA8" s="93">
        <v>0.65250000000000008</v>
      </c>
      <c r="AB8" s="93">
        <v>0.65250000000000008</v>
      </c>
      <c r="AC8" s="93">
        <v>0.65250000000000008</v>
      </c>
      <c r="AD8" s="93">
        <v>0.65250000000000008</v>
      </c>
      <c r="AE8" s="93">
        <v>0.65250000000000008</v>
      </c>
      <c r="AF8" s="93">
        <v>0.65250000000000008</v>
      </c>
      <c r="AG8" s="94">
        <v>0.65250000000000008</v>
      </c>
      <c r="AH8" s="94">
        <v>0.65250000000000008</v>
      </c>
      <c r="AI8" s="94">
        <v>0.65250000000000008</v>
      </c>
      <c r="AJ8" s="94">
        <v>0.65250000000000008</v>
      </c>
      <c r="AK8" s="94">
        <v>0.65250000000000008</v>
      </c>
      <c r="AL8" s="94">
        <v>0.65250000000000008</v>
      </c>
      <c r="AM8" s="94">
        <v>0.65250000000000008</v>
      </c>
      <c r="AN8" s="94">
        <v>0.65250000000000008</v>
      </c>
      <c r="AO8" s="94">
        <v>0.65250000000000008</v>
      </c>
      <c r="AP8" s="94">
        <v>0.65250000000000008</v>
      </c>
      <c r="AQ8" s="94">
        <v>0.65250000000000008</v>
      </c>
      <c r="AR8" s="94">
        <v>0.65250000000000008</v>
      </c>
      <c r="AS8" s="94">
        <v>0.65250000000000008</v>
      </c>
      <c r="AT8" s="94">
        <v>0.65250000000000008</v>
      </c>
      <c r="AU8" s="94">
        <v>0.65250000000000008</v>
      </c>
      <c r="AV8" s="94">
        <v>0.65250000000000008</v>
      </c>
      <c r="AW8" s="94">
        <v>0.65250000000000008</v>
      </c>
      <c r="AX8" s="94">
        <v>0.65250000000000008</v>
      </c>
      <c r="AY8" s="94">
        <v>0.65250000000000008</v>
      </c>
      <c r="AZ8" s="94">
        <v>0.65250000000000008</v>
      </c>
      <c r="BA8" s="94">
        <v>0.65250000000000008</v>
      </c>
      <c r="BB8" s="94">
        <v>0.65250000000000008</v>
      </c>
      <c r="BC8" s="94">
        <v>0.65250000000000008</v>
      </c>
      <c r="BD8" s="94">
        <v>0.65250000000000008</v>
      </c>
      <c r="BE8" s="94">
        <v>0.65250000000000008</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9.65" customHeight="1" x14ac:dyDescent="0.2">
      <c r="B9" s="66">
        <v>3</v>
      </c>
      <c r="C9" s="102" t="s">
        <v>190</v>
      </c>
      <c r="D9" s="30" t="s">
        <v>272</v>
      </c>
      <c r="E9" s="30" t="s">
        <v>51</v>
      </c>
      <c r="F9" s="30">
        <v>2</v>
      </c>
      <c r="G9" s="41"/>
      <c r="H9" s="95">
        <v>11.713364232958261</v>
      </c>
      <c r="I9" s="95">
        <v>11.713364232958261</v>
      </c>
      <c r="J9" s="95">
        <v>6.5633642329582615</v>
      </c>
      <c r="K9" s="95">
        <v>6.5633642329582615</v>
      </c>
      <c r="L9" s="95">
        <v>6.5633642329582615</v>
      </c>
      <c r="M9" s="95">
        <v>5.5842606628760345</v>
      </c>
      <c r="N9" s="95">
        <v>5.5842606628760345</v>
      </c>
      <c r="O9" s="95">
        <v>5.5842606628760345</v>
      </c>
      <c r="P9" s="95">
        <v>5.5842606628760345</v>
      </c>
      <c r="Q9" s="95">
        <v>5.5842606628760345</v>
      </c>
      <c r="R9" s="95">
        <v>5.5842606628760345</v>
      </c>
      <c r="S9" s="95">
        <v>5.5842606628760345</v>
      </c>
      <c r="T9" s="95">
        <v>5.5842606628760345</v>
      </c>
      <c r="U9" s="95">
        <v>5.5842606628760345</v>
      </c>
      <c r="V9" s="95">
        <v>5.5842606628760345</v>
      </c>
      <c r="W9" s="95">
        <v>5.5842606628760345</v>
      </c>
      <c r="X9" s="95">
        <v>5.5842606628760345</v>
      </c>
      <c r="Y9" s="95">
        <v>5.5842606628760345</v>
      </c>
      <c r="Z9" s="95">
        <v>5.5842606628760345</v>
      </c>
      <c r="AA9" s="95">
        <v>5.5842606628760345</v>
      </c>
      <c r="AB9" s="95">
        <v>5.5842606628760345</v>
      </c>
      <c r="AC9" s="95">
        <v>5.5842606628760345</v>
      </c>
      <c r="AD9" s="95">
        <v>5.5842606628760345</v>
      </c>
      <c r="AE9" s="95">
        <v>5.5842606628760345</v>
      </c>
      <c r="AF9" s="95">
        <v>5.5842606628760345</v>
      </c>
      <c r="AG9" s="96">
        <v>5.5842606628760345</v>
      </c>
      <c r="AH9" s="96">
        <v>5.5842606628760345</v>
      </c>
      <c r="AI9" s="96">
        <v>5.5842606628760345</v>
      </c>
      <c r="AJ9" s="96">
        <v>5.5842606628760345</v>
      </c>
      <c r="AK9" s="96">
        <v>5.5842606628760345</v>
      </c>
      <c r="AL9" s="96">
        <v>5.5842606628760345</v>
      </c>
      <c r="AM9" s="96">
        <v>5.5842606628760345</v>
      </c>
      <c r="AN9" s="96">
        <v>5.5842606628760345</v>
      </c>
      <c r="AO9" s="96">
        <v>5.5842606628760345</v>
      </c>
      <c r="AP9" s="96">
        <v>5.5842606628760345</v>
      </c>
      <c r="AQ9" s="96">
        <v>5.5842606628760345</v>
      </c>
      <c r="AR9" s="96">
        <v>5.5842606628760345</v>
      </c>
      <c r="AS9" s="96">
        <v>5.5842606628760345</v>
      </c>
      <c r="AT9" s="96">
        <v>5.5842606628760345</v>
      </c>
      <c r="AU9" s="96">
        <v>5.5842606628760345</v>
      </c>
      <c r="AV9" s="96">
        <v>5.5842606628760345</v>
      </c>
      <c r="AW9" s="96">
        <v>5.5842606628760345</v>
      </c>
      <c r="AX9" s="96">
        <v>5.5842606628760345</v>
      </c>
      <c r="AY9" s="96">
        <v>5.5842606628760345</v>
      </c>
      <c r="AZ9" s="96">
        <v>5.5842606628760345</v>
      </c>
      <c r="BA9" s="96">
        <v>5.5842606628760345</v>
      </c>
      <c r="BB9" s="96">
        <v>5.5842606628760345</v>
      </c>
      <c r="BC9" s="96">
        <v>5.5842606628760345</v>
      </c>
      <c r="BD9" s="96">
        <v>5.5842606628760345</v>
      </c>
      <c r="BE9" s="96">
        <v>5.5842606628760345</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x14ac:dyDescent="0.2"/>
    <row r="11" spans="1:88" x14ac:dyDescent="0.2"/>
    <row r="12" spans="1:88" x14ac:dyDescent="0.2"/>
    <row r="13" spans="1:88" ht="15" x14ac:dyDescent="0.25">
      <c r="B13" s="51" t="s">
        <v>59</v>
      </c>
      <c r="C13" s="26"/>
    </row>
    <row r="14" spans="1:88" x14ac:dyDescent="0.2">
      <c r="B14" s="26"/>
      <c r="C14" s="26"/>
    </row>
    <row r="15" spans="1:88" x14ac:dyDescent="0.2">
      <c r="B15" s="52"/>
      <c r="C15" s="26" t="s">
        <v>60</v>
      </c>
    </row>
    <row r="16" spans="1:88" x14ac:dyDescent="0.2">
      <c r="B16" s="26"/>
      <c r="C16" s="26"/>
    </row>
    <row r="17" spans="2:9" x14ac:dyDescent="0.2">
      <c r="B17" s="53"/>
      <c r="C17" s="26" t="s">
        <v>61</v>
      </c>
    </row>
    <row r="18" spans="2:9" x14ac:dyDescent="0.2"/>
    <row r="19" spans="2:9" x14ac:dyDescent="0.2"/>
    <row r="20" spans="2:9" x14ac:dyDescent="0.2"/>
    <row r="21" spans="2:9" s="26" customFormat="1" ht="15" x14ac:dyDescent="0.25">
      <c r="B21" s="137" t="s">
        <v>273</v>
      </c>
      <c r="C21" s="138"/>
      <c r="D21" s="138"/>
      <c r="E21" s="138"/>
      <c r="F21" s="138"/>
      <c r="G21" s="138"/>
      <c r="H21" s="138"/>
      <c r="I21" s="139"/>
    </row>
    <row r="22" spans="2:9" x14ac:dyDescent="0.2"/>
    <row r="23" spans="2:9" s="6" customFormat="1" ht="13.5" x14ac:dyDescent="0.2">
      <c r="B23" s="54" t="s">
        <v>26</v>
      </c>
      <c r="C23" s="140" t="s">
        <v>64</v>
      </c>
      <c r="D23" s="140"/>
      <c r="E23" s="140"/>
      <c r="F23" s="140"/>
      <c r="G23" s="140"/>
      <c r="H23" s="140"/>
      <c r="I23" s="140"/>
    </row>
    <row r="24" spans="2:9" s="6" customFormat="1" ht="75.400000000000006" customHeight="1" x14ac:dyDescent="0.2">
      <c r="B24" s="55">
        <v>1</v>
      </c>
      <c r="C24" s="133" t="s">
        <v>274</v>
      </c>
      <c r="D24" s="120"/>
      <c r="E24" s="120"/>
      <c r="F24" s="120"/>
      <c r="G24" s="120"/>
      <c r="H24" s="120"/>
      <c r="I24" s="120"/>
    </row>
    <row r="25" spans="2:9" s="6" customFormat="1" ht="118.5" customHeight="1" x14ac:dyDescent="0.2">
      <c r="B25" s="55">
        <v>2</v>
      </c>
      <c r="C25" s="133" t="s">
        <v>275</v>
      </c>
      <c r="D25" s="120"/>
      <c r="E25" s="120"/>
      <c r="F25" s="120"/>
      <c r="G25" s="120"/>
      <c r="H25" s="120"/>
      <c r="I25" s="120"/>
    </row>
    <row r="26" spans="2:9" s="6" customFormat="1" ht="85.5" customHeight="1" x14ac:dyDescent="0.2">
      <c r="B26" s="55">
        <v>3</v>
      </c>
      <c r="C26" s="133" t="s">
        <v>276</v>
      </c>
      <c r="D26" s="120"/>
      <c r="E26" s="120"/>
      <c r="F26" s="120"/>
      <c r="G26" s="120"/>
      <c r="H26" s="120"/>
      <c r="I26" s="12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277</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4" t="s">
        <v>6</v>
      </c>
      <c r="C4" s="125"/>
      <c r="D4" s="141" t="str">
        <f>'Cover sheet'!C6</f>
        <v>Kent Thanet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278</v>
      </c>
      <c r="E7" s="34" t="s">
        <v>51</v>
      </c>
      <c r="F7" s="34">
        <v>2</v>
      </c>
      <c r="H7" s="93">
        <v>8.3228800380652626</v>
      </c>
      <c r="I7" s="93">
        <v>8.3387937666275285</v>
      </c>
      <c r="J7" s="93">
        <v>8.3547074951897944</v>
      </c>
      <c r="K7" s="93">
        <v>8.3706212237520603</v>
      </c>
      <c r="L7" s="93">
        <v>8.3865349523143262</v>
      </c>
      <c r="M7" s="93">
        <v>8.4024486808765921</v>
      </c>
      <c r="N7" s="93">
        <v>8.4183624094388581</v>
      </c>
      <c r="O7" s="93">
        <v>8.434276138001124</v>
      </c>
      <c r="P7" s="93">
        <v>8.4501898665633899</v>
      </c>
      <c r="Q7" s="93">
        <v>8.4661035951256558</v>
      </c>
      <c r="R7" s="93">
        <v>8.4820173236879217</v>
      </c>
      <c r="S7" s="93">
        <v>8.4979310522501876</v>
      </c>
      <c r="T7" s="93">
        <v>8.5138447808124535</v>
      </c>
      <c r="U7" s="93">
        <v>8.5297585093747195</v>
      </c>
      <c r="V7" s="93">
        <v>8.5456722379369854</v>
      </c>
      <c r="W7" s="93">
        <v>8.5615859664992513</v>
      </c>
      <c r="X7" s="93">
        <v>8.5774996950615172</v>
      </c>
      <c r="Y7" s="93">
        <v>8.5934134236237831</v>
      </c>
      <c r="Z7" s="93">
        <v>8.609327152186049</v>
      </c>
      <c r="AA7" s="93">
        <v>8.625240880748315</v>
      </c>
      <c r="AB7" s="93">
        <v>8.6411546093105809</v>
      </c>
      <c r="AC7" s="93">
        <v>8.6570683378728468</v>
      </c>
      <c r="AD7" s="93">
        <v>8.6729820664351127</v>
      </c>
      <c r="AE7" s="93">
        <v>8.6888957949973786</v>
      </c>
      <c r="AF7" s="93">
        <v>8.7048095235596445</v>
      </c>
      <c r="AG7" s="94">
        <v>8.7207232521219105</v>
      </c>
      <c r="AH7" s="94">
        <v>8.7366369806841764</v>
      </c>
      <c r="AI7" s="94">
        <v>8.7525507092464423</v>
      </c>
      <c r="AJ7" s="94">
        <v>8.7684644378087082</v>
      </c>
      <c r="AK7" s="94">
        <v>8.7843781663709741</v>
      </c>
      <c r="AL7" s="94">
        <v>8.80029189493324</v>
      </c>
      <c r="AM7" s="94">
        <v>8.816205623495506</v>
      </c>
      <c r="AN7" s="94">
        <v>8.8321193520577719</v>
      </c>
      <c r="AO7" s="94">
        <v>8.8480330806200378</v>
      </c>
      <c r="AP7" s="94">
        <v>8.8639468091823037</v>
      </c>
      <c r="AQ7" s="94">
        <v>8.8798605377445696</v>
      </c>
      <c r="AR7" s="94">
        <v>8.8957742663068355</v>
      </c>
      <c r="AS7" s="94">
        <v>8.9116879948691015</v>
      </c>
      <c r="AT7" s="94">
        <v>8.9276017234313674</v>
      </c>
      <c r="AU7" s="94">
        <v>8.9435154519936333</v>
      </c>
      <c r="AV7" s="94">
        <v>8.9594291805558992</v>
      </c>
      <c r="AW7" s="94">
        <v>8.9753429091181651</v>
      </c>
      <c r="AX7" s="94">
        <v>8.991256637680431</v>
      </c>
      <c r="AY7" s="94">
        <v>9.007170366242697</v>
      </c>
      <c r="AZ7" s="94">
        <v>9.0230840948049629</v>
      </c>
      <c r="BA7" s="94">
        <v>9.0389978233672288</v>
      </c>
      <c r="BB7" s="94">
        <v>9.0549115519294947</v>
      </c>
      <c r="BC7" s="94">
        <v>9.0708252804917606</v>
      </c>
      <c r="BD7" s="94">
        <v>9.0867390090540265</v>
      </c>
      <c r="BE7" s="94">
        <v>9.1026527376162925</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51" x14ac:dyDescent="0.2">
      <c r="B8" s="66">
        <v>2</v>
      </c>
      <c r="C8" s="102" t="s">
        <v>202</v>
      </c>
      <c r="D8" s="30" t="s">
        <v>279</v>
      </c>
      <c r="E8" s="30" t="s">
        <v>51</v>
      </c>
      <c r="F8" s="30">
        <v>2</v>
      </c>
      <c r="H8" s="93">
        <v>0.56532505772983599</v>
      </c>
      <c r="I8" s="93">
        <v>0.56640598518247431</v>
      </c>
      <c r="J8" s="93">
        <v>0.56748691263511264</v>
      </c>
      <c r="K8" s="93">
        <v>0.56856784008775096</v>
      </c>
      <c r="L8" s="93">
        <v>0.56964876754038929</v>
      </c>
      <c r="M8" s="93">
        <v>0.57072969499302761</v>
      </c>
      <c r="N8" s="93">
        <v>0.57181062244566594</v>
      </c>
      <c r="O8" s="93">
        <v>0.57289154989830426</v>
      </c>
      <c r="P8" s="93">
        <v>0.57397247735094259</v>
      </c>
      <c r="Q8" s="93">
        <v>0.57505340480358091</v>
      </c>
      <c r="R8" s="93">
        <v>0.57613433225621924</v>
      </c>
      <c r="S8" s="93">
        <v>0.57721525970885756</v>
      </c>
      <c r="T8" s="93">
        <v>0.57829618716149589</v>
      </c>
      <c r="U8" s="93">
        <v>0.57937711461413421</v>
      </c>
      <c r="V8" s="93">
        <v>0.58045804206677254</v>
      </c>
      <c r="W8" s="93">
        <v>0.58153896951941086</v>
      </c>
      <c r="X8" s="93">
        <v>0.58261989697204919</v>
      </c>
      <c r="Y8" s="93">
        <v>0.58370082442468751</v>
      </c>
      <c r="Z8" s="93">
        <v>0.58478175187732584</v>
      </c>
      <c r="AA8" s="93">
        <v>0.58586267932996416</v>
      </c>
      <c r="AB8" s="93">
        <v>0.58694360678260249</v>
      </c>
      <c r="AC8" s="93">
        <v>0.58802453423524081</v>
      </c>
      <c r="AD8" s="93">
        <v>0.58910546168787914</v>
      </c>
      <c r="AE8" s="93">
        <v>0.59018638914051746</v>
      </c>
      <c r="AF8" s="93">
        <v>0.59126731659315579</v>
      </c>
      <c r="AG8" s="94">
        <v>0.59234824404579411</v>
      </c>
      <c r="AH8" s="94">
        <v>0.59342917149843244</v>
      </c>
      <c r="AI8" s="94">
        <v>0.59451009895107076</v>
      </c>
      <c r="AJ8" s="94">
        <v>0.59559102640370909</v>
      </c>
      <c r="AK8" s="94">
        <v>0.59667195385634741</v>
      </c>
      <c r="AL8" s="94">
        <v>0.59775288130898574</v>
      </c>
      <c r="AM8" s="94">
        <v>0.59883380876162406</v>
      </c>
      <c r="AN8" s="94">
        <v>0.59991473621426239</v>
      </c>
      <c r="AO8" s="94">
        <v>0.60099566366690071</v>
      </c>
      <c r="AP8" s="94">
        <v>0.60207659111953904</v>
      </c>
      <c r="AQ8" s="94">
        <v>0.60315751857217736</v>
      </c>
      <c r="AR8" s="94">
        <v>0.60423844602481569</v>
      </c>
      <c r="AS8" s="94">
        <v>0.60531937347745401</v>
      </c>
      <c r="AT8" s="94">
        <v>0.60640030093009234</v>
      </c>
      <c r="AU8" s="94">
        <v>0.60748122838273066</v>
      </c>
      <c r="AV8" s="94">
        <v>0.60856215583536899</v>
      </c>
      <c r="AW8" s="94">
        <v>0.60964308328800731</v>
      </c>
      <c r="AX8" s="94">
        <v>0.61072401074064564</v>
      </c>
      <c r="AY8" s="94">
        <v>0.61180493819328396</v>
      </c>
      <c r="AZ8" s="94">
        <v>0.61288586564592229</v>
      </c>
      <c r="BA8" s="94">
        <v>0.61396679309856061</v>
      </c>
      <c r="BB8" s="94">
        <v>0.61504772055119894</v>
      </c>
      <c r="BC8" s="94">
        <v>0.61612864800383726</v>
      </c>
      <c r="BD8" s="94">
        <v>0.61720957545647559</v>
      </c>
      <c r="BE8" s="94">
        <v>0.61829050290911391</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51" x14ac:dyDescent="0.2">
      <c r="B9" s="66">
        <v>3</v>
      </c>
      <c r="C9" s="102" t="s">
        <v>204</v>
      </c>
      <c r="D9" s="30" t="s">
        <v>280</v>
      </c>
      <c r="E9" s="30" t="s">
        <v>51</v>
      </c>
      <c r="F9" s="30">
        <v>2</v>
      </c>
      <c r="H9" s="93">
        <v>26.826463455108065</v>
      </c>
      <c r="I9" s="93">
        <v>26.841520849983638</v>
      </c>
      <c r="J9" s="93">
        <v>26.876660147199868</v>
      </c>
      <c r="K9" s="93">
        <v>26.944191226738997</v>
      </c>
      <c r="L9" s="93">
        <v>27.033154849043349</v>
      </c>
      <c r="M9" s="93">
        <v>27.132357405432767</v>
      </c>
      <c r="N9" s="93">
        <v>27.164492882318928</v>
      </c>
      <c r="O9" s="93">
        <v>27.197757619066728</v>
      </c>
      <c r="P9" s="93">
        <v>27.24519255737448</v>
      </c>
      <c r="Q9" s="93">
        <v>27.283280533879147</v>
      </c>
      <c r="R9" s="93">
        <v>26.751005668239685</v>
      </c>
      <c r="S9" s="93">
        <v>26.971362566054761</v>
      </c>
      <c r="T9" s="93">
        <v>26.976011209425074</v>
      </c>
      <c r="U9" s="93">
        <v>27.172260974870973</v>
      </c>
      <c r="V9" s="93">
        <v>27.373374250990032</v>
      </c>
      <c r="W9" s="93">
        <v>26.818628859496776</v>
      </c>
      <c r="X9" s="93">
        <v>27.019780571479618</v>
      </c>
      <c r="Y9" s="93">
        <v>27.221113594722592</v>
      </c>
      <c r="Z9" s="93">
        <v>27.424661418129794</v>
      </c>
      <c r="AA9" s="93">
        <v>27.638530600006895</v>
      </c>
      <c r="AB9" s="93">
        <v>27.0812417301814</v>
      </c>
      <c r="AC9" s="93">
        <v>27.295934772992148</v>
      </c>
      <c r="AD9" s="93">
        <v>27.506451021791673</v>
      </c>
      <c r="AE9" s="93">
        <v>27.726398198686638</v>
      </c>
      <c r="AF9" s="93">
        <v>27.94346095150641</v>
      </c>
      <c r="AG9" s="94">
        <v>27.722386116011695</v>
      </c>
      <c r="AH9" s="94">
        <v>27.92358827019833</v>
      </c>
      <c r="AI9" s="94">
        <v>28.125263819853831</v>
      </c>
      <c r="AJ9" s="94">
        <v>28.327293141496099</v>
      </c>
      <c r="AK9" s="94">
        <v>28.529569110371654</v>
      </c>
      <c r="AL9" s="94">
        <v>28.351995507397675</v>
      </c>
      <c r="AM9" s="94">
        <v>28.554485647874742</v>
      </c>
      <c r="AN9" s="94">
        <v>28.756961199051542</v>
      </c>
      <c r="AO9" s="94">
        <v>28.959351158722932</v>
      </c>
      <c r="AP9" s="94">
        <v>29.161590971325602</v>
      </c>
      <c r="AQ9" s="94">
        <v>28.953621761594718</v>
      </c>
      <c r="AR9" s="94">
        <v>29.155389668874573</v>
      </c>
      <c r="AS9" s="94">
        <v>29.356845267728573</v>
      </c>
      <c r="AT9" s="94">
        <v>29.55794306264675</v>
      </c>
      <c r="AU9" s="94">
        <v>29.758641046465932</v>
      </c>
      <c r="AV9" s="94">
        <v>29.598900313654436</v>
      </c>
      <c r="AW9" s="94">
        <v>29.798684720912465</v>
      </c>
      <c r="AX9" s="94">
        <v>29.997960588641476</v>
      </c>
      <c r="AY9" s="94">
        <v>30.196696437767798</v>
      </c>
      <c r="AZ9" s="94">
        <v>30.394862757200208</v>
      </c>
      <c r="BA9" s="94">
        <v>30.222324895397438</v>
      </c>
      <c r="BB9" s="94">
        <v>30.418456223323009</v>
      </c>
      <c r="BC9" s="94">
        <v>30.61391836312567</v>
      </c>
      <c r="BD9" s="94">
        <v>30.808687571599958</v>
      </c>
      <c r="BE9" s="94">
        <v>31.002741243944929</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51" x14ac:dyDescent="0.2">
      <c r="B10" s="66">
        <v>4</v>
      </c>
      <c r="C10" s="102" t="s">
        <v>281</v>
      </c>
      <c r="D10" s="30" t="s">
        <v>282</v>
      </c>
      <c r="E10" s="30" t="s">
        <v>51</v>
      </c>
      <c r="F10" s="30">
        <v>2</v>
      </c>
      <c r="H10" s="93">
        <v>6.6813050535381189</v>
      </c>
      <c r="I10" s="93">
        <v>6.6425747436774527</v>
      </c>
      <c r="J10" s="93">
        <v>6.6139081840158083</v>
      </c>
      <c r="K10" s="93">
        <v>6.5942424775820276</v>
      </c>
      <c r="L10" s="93">
        <v>6.581604272975599</v>
      </c>
      <c r="M10" s="93">
        <v>6.5680160711151707</v>
      </c>
      <c r="N10" s="93">
        <v>6.5528947547857141</v>
      </c>
      <c r="O10" s="93">
        <v>6.5410775978823636</v>
      </c>
      <c r="P10" s="93">
        <v>6.5334816379072667</v>
      </c>
      <c r="Q10" s="93">
        <v>6.5280260499421177</v>
      </c>
      <c r="R10" s="93">
        <v>6.5254059423859117</v>
      </c>
      <c r="S10" s="93">
        <v>6.5248246592708883</v>
      </c>
      <c r="T10" s="93">
        <v>6.5090876341951924</v>
      </c>
      <c r="U10" s="93">
        <v>6.509545426871802</v>
      </c>
      <c r="V10" s="93">
        <v>6.5116095047546878</v>
      </c>
      <c r="W10" s="93">
        <v>6.5142799589921179</v>
      </c>
      <c r="X10" s="93">
        <v>6.5186778534088505</v>
      </c>
      <c r="Y10" s="93">
        <v>6.5236171175749904</v>
      </c>
      <c r="Z10" s="93">
        <v>6.5294725550866541</v>
      </c>
      <c r="AA10" s="93">
        <v>6.5367898876475659</v>
      </c>
      <c r="AB10" s="93">
        <v>6.5441384006091594</v>
      </c>
      <c r="AC10" s="93">
        <v>6.5526670279631833</v>
      </c>
      <c r="AD10" s="93">
        <v>6.5613881423394247</v>
      </c>
      <c r="AE10" s="93">
        <v>6.5713182244935364</v>
      </c>
      <c r="AF10" s="93">
        <v>6.5814135985746027</v>
      </c>
      <c r="AG10" s="94">
        <v>6.5875063480773033</v>
      </c>
      <c r="AH10" s="94">
        <v>6.5917634490686776</v>
      </c>
      <c r="AI10" s="94">
        <v>6.5963673777460672</v>
      </c>
      <c r="AJ10" s="94">
        <v>6.6012849666558306</v>
      </c>
      <c r="AK10" s="94">
        <v>6.6064868420916314</v>
      </c>
      <c r="AL10" s="94">
        <v>6.6119469352456672</v>
      </c>
      <c r="AM10" s="94">
        <v>6.6176420624254444</v>
      </c>
      <c r="AN10" s="94">
        <v>6.623551563909742</v>
      </c>
      <c r="AO10" s="94">
        <v>6.6296569926725208</v>
      </c>
      <c r="AP10" s="94">
        <v>6.6359418455851849</v>
      </c>
      <c r="AQ10" s="94">
        <v>6.6423913308626314</v>
      </c>
      <c r="AR10" s="94">
        <v>6.6489921664847307</v>
      </c>
      <c r="AS10" s="94">
        <v>6.6557324051349163</v>
      </c>
      <c r="AT10" s="94">
        <v>6.6626012818768805</v>
      </c>
      <c r="AU10" s="94">
        <v>6.6695890813624157</v>
      </c>
      <c r="AV10" s="94">
        <v>6.6766870218429366</v>
      </c>
      <c r="AW10" s="94">
        <v>6.6838871536640418</v>
      </c>
      <c r="AX10" s="94">
        <v>6.6911822702626935</v>
      </c>
      <c r="AY10" s="94">
        <v>6.6985658299770288</v>
      </c>
      <c r="AZ10" s="94">
        <v>6.7060318872224851</v>
      </c>
      <c r="BA10" s="94">
        <v>6.7135747597547786</v>
      </c>
      <c r="BB10" s="94">
        <v>6.7211879910968602</v>
      </c>
      <c r="BC10" s="94">
        <v>6.728868833728721</v>
      </c>
      <c r="BD10" s="94">
        <v>6.7366131849639634</v>
      </c>
      <c r="BE10" s="94">
        <v>6.7444172968438352</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51" x14ac:dyDescent="0.2">
      <c r="B11" s="66">
        <v>5</v>
      </c>
      <c r="C11" s="102" t="s">
        <v>208</v>
      </c>
      <c r="D11" s="30" t="s">
        <v>283</v>
      </c>
      <c r="E11" s="30" t="s">
        <v>210</v>
      </c>
      <c r="F11" s="30">
        <v>1</v>
      </c>
      <c r="H11" s="97">
        <v>156</v>
      </c>
      <c r="I11" s="97">
        <v>153</v>
      </c>
      <c r="J11" s="97">
        <v>151</v>
      </c>
      <c r="K11" s="97">
        <v>149</v>
      </c>
      <c r="L11" s="97">
        <v>147</v>
      </c>
      <c r="M11" s="97">
        <v>146</v>
      </c>
      <c r="N11" s="97">
        <v>144</v>
      </c>
      <c r="O11" s="97">
        <v>143</v>
      </c>
      <c r="P11" s="97">
        <v>141</v>
      </c>
      <c r="Q11" s="97">
        <v>140</v>
      </c>
      <c r="R11" s="97">
        <v>136</v>
      </c>
      <c r="S11" s="97">
        <v>136</v>
      </c>
      <c r="T11" s="97">
        <v>135</v>
      </c>
      <c r="U11" s="97">
        <v>135</v>
      </c>
      <c r="V11" s="97">
        <v>135</v>
      </c>
      <c r="W11" s="97">
        <v>131</v>
      </c>
      <c r="X11" s="97">
        <v>131</v>
      </c>
      <c r="Y11" s="97">
        <v>131</v>
      </c>
      <c r="Z11" s="97">
        <v>130</v>
      </c>
      <c r="AA11" s="97">
        <v>130</v>
      </c>
      <c r="AB11" s="97">
        <v>127</v>
      </c>
      <c r="AC11" s="97">
        <v>127</v>
      </c>
      <c r="AD11" s="97">
        <v>127</v>
      </c>
      <c r="AE11" s="97">
        <v>127</v>
      </c>
      <c r="AF11" s="97">
        <v>127</v>
      </c>
      <c r="AG11" s="98">
        <v>125</v>
      </c>
      <c r="AH11" s="98">
        <v>124</v>
      </c>
      <c r="AI11" s="98">
        <v>124</v>
      </c>
      <c r="AJ11" s="98">
        <v>124</v>
      </c>
      <c r="AK11" s="98">
        <v>124</v>
      </c>
      <c r="AL11" s="98">
        <v>122</v>
      </c>
      <c r="AM11" s="98">
        <v>122</v>
      </c>
      <c r="AN11" s="98">
        <v>122</v>
      </c>
      <c r="AO11" s="98">
        <v>122</v>
      </c>
      <c r="AP11" s="98">
        <v>122</v>
      </c>
      <c r="AQ11" s="98">
        <v>120</v>
      </c>
      <c r="AR11" s="98">
        <v>120</v>
      </c>
      <c r="AS11" s="98">
        <v>120</v>
      </c>
      <c r="AT11" s="98">
        <v>120</v>
      </c>
      <c r="AU11" s="98">
        <v>120</v>
      </c>
      <c r="AV11" s="98">
        <v>118</v>
      </c>
      <c r="AW11" s="98">
        <v>118</v>
      </c>
      <c r="AX11" s="98">
        <v>118</v>
      </c>
      <c r="AY11" s="98">
        <v>118</v>
      </c>
      <c r="AZ11" s="98">
        <v>118</v>
      </c>
      <c r="BA11" s="98">
        <v>116</v>
      </c>
      <c r="BB11" s="98">
        <v>116</v>
      </c>
      <c r="BC11" s="98">
        <v>116</v>
      </c>
      <c r="BD11" s="98">
        <v>116</v>
      </c>
      <c r="BE11" s="98">
        <v>115</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51" x14ac:dyDescent="0.2">
      <c r="B12" s="66">
        <v>6</v>
      </c>
      <c r="C12" s="102" t="s">
        <v>211</v>
      </c>
      <c r="D12" s="30" t="s">
        <v>284</v>
      </c>
      <c r="E12" s="30" t="s">
        <v>210</v>
      </c>
      <c r="F12" s="30">
        <v>1</v>
      </c>
      <c r="H12" s="97">
        <v>222</v>
      </c>
      <c r="I12" s="97">
        <v>221</v>
      </c>
      <c r="J12" s="97">
        <v>220</v>
      </c>
      <c r="K12" s="97">
        <v>219</v>
      </c>
      <c r="L12" s="97">
        <v>218</v>
      </c>
      <c r="M12" s="97">
        <v>218</v>
      </c>
      <c r="N12" s="97">
        <v>218</v>
      </c>
      <c r="O12" s="97">
        <v>217</v>
      </c>
      <c r="P12" s="97">
        <v>217</v>
      </c>
      <c r="Q12" s="97">
        <v>217</v>
      </c>
      <c r="R12" s="97">
        <v>217</v>
      </c>
      <c r="S12" s="97">
        <v>217</v>
      </c>
      <c r="T12" s="97">
        <v>216</v>
      </c>
      <c r="U12" s="97">
        <v>216</v>
      </c>
      <c r="V12" s="97">
        <v>216</v>
      </c>
      <c r="W12" s="97">
        <v>216</v>
      </c>
      <c r="X12" s="97">
        <v>216</v>
      </c>
      <c r="Y12" s="97">
        <v>217</v>
      </c>
      <c r="Z12" s="97">
        <v>217</v>
      </c>
      <c r="AA12" s="97">
        <v>217</v>
      </c>
      <c r="AB12" s="97">
        <v>217</v>
      </c>
      <c r="AC12" s="97">
        <v>218</v>
      </c>
      <c r="AD12" s="97">
        <v>218</v>
      </c>
      <c r="AE12" s="97">
        <v>218</v>
      </c>
      <c r="AF12" s="97">
        <v>218</v>
      </c>
      <c r="AG12" s="98">
        <v>219</v>
      </c>
      <c r="AH12" s="98">
        <v>219</v>
      </c>
      <c r="AI12" s="98">
        <v>219</v>
      </c>
      <c r="AJ12" s="98">
        <v>219</v>
      </c>
      <c r="AK12" s="98">
        <v>219</v>
      </c>
      <c r="AL12" s="98">
        <v>220</v>
      </c>
      <c r="AM12" s="98">
        <v>220</v>
      </c>
      <c r="AN12" s="98">
        <v>220</v>
      </c>
      <c r="AO12" s="98">
        <v>220</v>
      </c>
      <c r="AP12" s="98">
        <v>220</v>
      </c>
      <c r="AQ12" s="98">
        <v>221</v>
      </c>
      <c r="AR12" s="98">
        <v>221</v>
      </c>
      <c r="AS12" s="98">
        <v>221</v>
      </c>
      <c r="AT12" s="98">
        <v>221</v>
      </c>
      <c r="AU12" s="98">
        <v>221</v>
      </c>
      <c r="AV12" s="98">
        <v>222</v>
      </c>
      <c r="AW12" s="98">
        <v>222</v>
      </c>
      <c r="AX12" s="98">
        <v>222</v>
      </c>
      <c r="AY12" s="98">
        <v>222</v>
      </c>
      <c r="AZ12" s="98">
        <v>223</v>
      </c>
      <c r="BA12" s="98">
        <v>223</v>
      </c>
      <c r="BB12" s="98">
        <v>223</v>
      </c>
      <c r="BC12" s="98">
        <v>223</v>
      </c>
      <c r="BD12" s="98">
        <v>224</v>
      </c>
      <c r="BE12" s="98">
        <v>224</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51" x14ac:dyDescent="0.2">
      <c r="B13" s="66">
        <v>7</v>
      </c>
      <c r="C13" s="102" t="s">
        <v>213</v>
      </c>
      <c r="D13" s="30" t="s">
        <v>285</v>
      </c>
      <c r="E13" s="30" t="s">
        <v>210</v>
      </c>
      <c r="F13" s="30">
        <v>1</v>
      </c>
      <c r="H13" s="97">
        <v>165.72417115528907</v>
      </c>
      <c r="I13" s="97">
        <v>163.30280588310328</v>
      </c>
      <c r="J13" s="97">
        <v>161.14483514169834</v>
      </c>
      <c r="K13" s="97">
        <v>159.21327359686757</v>
      </c>
      <c r="L13" s="97">
        <v>157.48158425322293</v>
      </c>
      <c r="M13" s="97">
        <v>155.83050950254059</v>
      </c>
      <c r="N13" s="97">
        <v>154.30310726148306</v>
      </c>
      <c r="O13" s="97">
        <v>152.87747275365251</v>
      </c>
      <c r="P13" s="97">
        <v>151.57515198622278</v>
      </c>
      <c r="Q13" s="97">
        <v>150.30119793481092</v>
      </c>
      <c r="R13" s="97">
        <v>146.54435591952023</v>
      </c>
      <c r="S13" s="97">
        <v>146.19176732021086</v>
      </c>
      <c r="T13" s="97">
        <v>145.72994818244044</v>
      </c>
      <c r="U13" s="97">
        <v>145.41838529376898</v>
      </c>
      <c r="V13" s="97">
        <v>145.15003429990855</v>
      </c>
      <c r="W13" s="97">
        <v>141.71612828798595</v>
      </c>
      <c r="X13" s="97">
        <v>141.54413613545839</v>
      </c>
      <c r="Y13" s="97">
        <v>141.37826880854007</v>
      </c>
      <c r="Z13" s="97">
        <v>141.22840850684821</v>
      </c>
      <c r="AA13" s="97">
        <v>141.08624236326821</v>
      </c>
      <c r="AB13" s="97">
        <v>137.85357353129208</v>
      </c>
      <c r="AC13" s="97">
        <v>137.77348525819932</v>
      </c>
      <c r="AD13" s="97">
        <v>137.69122860590849</v>
      </c>
      <c r="AE13" s="97">
        <v>137.62686760930697</v>
      </c>
      <c r="AF13" s="97">
        <v>137.56190627061844</v>
      </c>
      <c r="AG13" s="98">
        <v>135.75495368288</v>
      </c>
      <c r="AH13" s="98">
        <v>135.61848393332994</v>
      </c>
      <c r="AI13" s="98">
        <v>135.48055105811864</v>
      </c>
      <c r="AJ13" s="98">
        <v>135.34056771539628</v>
      </c>
      <c r="AK13" s="98">
        <v>135.19802587753261</v>
      </c>
      <c r="AL13" s="98">
        <v>133.60047111719857</v>
      </c>
      <c r="AM13" s="98">
        <v>133.46164919962183</v>
      </c>
      <c r="AN13" s="98">
        <v>133.31905337263083</v>
      </c>
      <c r="AO13" s="98">
        <v>133.17240286929456</v>
      </c>
      <c r="AP13" s="98">
        <v>133.02145687781805</v>
      </c>
      <c r="AQ13" s="98">
        <v>131.35306610136558</v>
      </c>
      <c r="AR13" s="98">
        <v>131.20346048724448</v>
      </c>
      <c r="AS13" s="98">
        <v>131.04895749802029</v>
      </c>
      <c r="AT13" s="98">
        <v>130.88943352392323</v>
      </c>
      <c r="AU13" s="98">
        <v>130.72478599153919</v>
      </c>
      <c r="AV13" s="98">
        <v>129.27203145912506</v>
      </c>
      <c r="AW13" s="98">
        <v>129.10581999027545</v>
      </c>
      <c r="AX13" s="98">
        <v>128.93421848033839</v>
      </c>
      <c r="AY13" s="98">
        <v>128.75718732377592</v>
      </c>
      <c r="AZ13" s="98">
        <v>128.57469838668345</v>
      </c>
      <c r="BA13" s="98">
        <v>127.11302862462523</v>
      </c>
      <c r="BB13" s="98">
        <v>126.925644278037</v>
      </c>
      <c r="BC13" s="98">
        <v>126.7326803383974</v>
      </c>
      <c r="BD13" s="98">
        <v>126.5341437881052</v>
      </c>
      <c r="BE13" s="98">
        <v>126.33004798541894</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51" x14ac:dyDescent="0.2">
      <c r="B14" s="66">
        <v>8</v>
      </c>
      <c r="C14" s="102" t="s">
        <v>215</v>
      </c>
      <c r="D14" s="30" t="s">
        <v>286</v>
      </c>
      <c r="E14" s="30" t="s">
        <v>51</v>
      </c>
      <c r="F14" s="30">
        <v>2</v>
      </c>
      <c r="H14" s="93">
        <v>9.2135706475031149</v>
      </c>
      <c r="I14" s="93">
        <v>8.6541705725031157</v>
      </c>
      <c r="J14" s="93">
        <v>8.5924623305031158</v>
      </c>
      <c r="K14" s="93">
        <v>8.5024761435031149</v>
      </c>
      <c r="L14" s="93">
        <v>6.6193899015031139</v>
      </c>
      <c r="M14" s="93">
        <v>6.4736557655031159</v>
      </c>
      <c r="N14" s="93">
        <v>6.2355116175031142</v>
      </c>
      <c r="O14" s="93">
        <v>6.1091680725031159</v>
      </c>
      <c r="P14" s="93">
        <v>5.904957459503116</v>
      </c>
      <c r="Q14" s="93">
        <v>5.4271594555031157</v>
      </c>
      <c r="R14" s="93">
        <v>4.735137024503115</v>
      </c>
      <c r="S14" s="93">
        <v>4.7351370245031141</v>
      </c>
      <c r="T14" s="93">
        <v>4.735137024503115</v>
      </c>
      <c r="U14" s="93">
        <v>4.7351370245031141</v>
      </c>
      <c r="V14" s="93">
        <v>4.735137024503115</v>
      </c>
      <c r="W14" s="93">
        <v>4.3715634455031154</v>
      </c>
      <c r="X14" s="93">
        <v>4.3715634455031154</v>
      </c>
      <c r="Y14" s="93">
        <v>4.3715634455031154</v>
      </c>
      <c r="Z14" s="93">
        <v>4.3715634455031154</v>
      </c>
      <c r="AA14" s="93">
        <v>4.3715634455031154</v>
      </c>
      <c r="AB14" s="93">
        <v>4.0079898665031157</v>
      </c>
      <c r="AC14" s="93">
        <v>4.0079898665031148</v>
      </c>
      <c r="AD14" s="93">
        <v>4.0079898665031157</v>
      </c>
      <c r="AE14" s="93">
        <v>4.0079898665031166</v>
      </c>
      <c r="AF14" s="93">
        <v>4.0079898665031157</v>
      </c>
      <c r="AG14" s="94">
        <v>3.4262721405031149</v>
      </c>
      <c r="AH14" s="94">
        <v>3.426272140503114</v>
      </c>
      <c r="AI14" s="94">
        <v>3.4262721405031149</v>
      </c>
      <c r="AJ14" s="94">
        <v>3.4262721405031153</v>
      </c>
      <c r="AK14" s="94">
        <v>3.4262721405031149</v>
      </c>
      <c r="AL14" s="94">
        <v>3.4262721405031149</v>
      </c>
      <c r="AM14" s="94">
        <v>3.4262721405031149</v>
      </c>
      <c r="AN14" s="94">
        <v>3.4262721405031149</v>
      </c>
      <c r="AO14" s="94">
        <v>3.4262721405031149</v>
      </c>
      <c r="AP14" s="94">
        <v>3.4262721405031149</v>
      </c>
      <c r="AQ14" s="94">
        <v>3.4262721405031149</v>
      </c>
      <c r="AR14" s="94">
        <v>3.4262721405031149</v>
      </c>
      <c r="AS14" s="94">
        <v>3.4262721405031149</v>
      </c>
      <c r="AT14" s="94">
        <v>3.426272140503114</v>
      </c>
      <c r="AU14" s="94">
        <v>3.4262721405031153</v>
      </c>
      <c r="AV14" s="94">
        <v>3.4262721405031149</v>
      </c>
      <c r="AW14" s="94">
        <v>3.4262721405031149</v>
      </c>
      <c r="AX14" s="94">
        <v>3.4262721405031149</v>
      </c>
      <c r="AY14" s="94">
        <v>3.4262721405031149</v>
      </c>
      <c r="AZ14" s="94">
        <v>3.4262721405031149</v>
      </c>
      <c r="BA14" s="94">
        <v>3.4262721405031149</v>
      </c>
      <c r="BB14" s="94">
        <v>3.4262721405031149</v>
      </c>
      <c r="BC14" s="94">
        <v>3.4262721405031153</v>
      </c>
      <c r="BD14" s="94">
        <v>3.4262721405031153</v>
      </c>
      <c r="BE14" s="94">
        <v>3.4262721405031158</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51" x14ac:dyDescent="0.2">
      <c r="B15" s="66">
        <v>9</v>
      </c>
      <c r="C15" s="102" t="s">
        <v>217</v>
      </c>
      <c r="D15" s="30" t="s">
        <v>287</v>
      </c>
      <c r="E15" s="30" t="s">
        <v>219</v>
      </c>
      <c r="F15" s="30">
        <v>2</v>
      </c>
      <c r="H15" s="93">
        <v>93.916683426222306</v>
      </c>
      <c r="I15" s="93">
        <v>86.773762896135096</v>
      </c>
      <c r="J15" s="93">
        <v>84.801355524691147</v>
      </c>
      <c r="K15" s="93">
        <v>82.587214098833911</v>
      </c>
      <c r="L15" s="93">
        <v>63.291734730010809</v>
      </c>
      <c r="M15" s="93">
        <v>60.942725821699398</v>
      </c>
      <c r="N15" s="93">
        <v>57.96323673186081</v>
      </c>
      <c r="O15" s="93">
        <v>56.109735540220214</v>
      </c>
      <c r="P15" s="93">
        <v>53.580227744057929</v>
      </c>
      <c r="Q15" s="93">
        <v>48.669844370486793</v>
      </c>
      <c r="R15" s="93">
        <v>41.972729519252525</v>
      </c>
      <c r="S15" s="93">
        <v>41.489166503883297</v>
      </c>
      <c r="T15" s="93">
        <v>41.334276952451738</v>
      </c>
      <c r="U15" s="93">
        <v>40.921204348377131</v>
      </c>
      <c r="V15" s="93">
        <v>40.510777316927985</v>
      </c>
      <c r="W15" s="93">
        <v>37.040147603976941</v>
      </c>
      <c r="X15" s="93">
        <v>36.678909881575827</v>
      </c>
      <c r="Y15" s="93">
        <v>36.328264172480857</v>
      </c>
      <c r="Z15" s="93">
        <v>35.98514213691768</v>
      </c>
      <c r="AA15" s="93">
        <v>35.644384432880955</v>
      </c>
      <c r="AB15" s="93">
        <v>32.383269430288713</v>
      </c>
      <c r="AC15" s="93">
        <v>32.078897435272161</v>
      </c>
      <c r="AD15" s="93">
        <v>31.788990908374515</v>
      </c>
      <c r="AE15" s="93">
        <v>31.495392859775883</v>
      </c>
      <c r="AF15" s="93">
        <v>31.212498356593276</v>
      </c>
      <c r="AG15" s="94">
        <v>26.449687915627841</v>
      </c>
      <c r="AH15" s="94">
        <v>26.219073579873253</v>
      </c>
      <c r="AI15" s="94">
        <v>25.99047060661432</v>
      </c>
      <c r="AJ15" s="94">
        <v>25.763861442114944</v>
      </c>
      <c r="AK15" s="94">
        <v>25.539228686028562</v>
      </c>
      <c r="AL15" s="94">
        <v>25.316555090054425</v>
      </c>
      <c r="AM15" s="94">
        <v>25.095823556605676</v>
      </c>
      <c r="AN15" s="94">
        <v>24.877017137489265</v>
      </c>
      <c r="AO15" s="94">
        <v>24.660119032597319</v>
      </c>
      <c r="AP15" s="94">
        <v>24.44511258861019</v>
      </c>
      <c r="AQ15" s="94">
        <v>24.231981297710824</v>
      </c>
      <c r="AR15" s="94">
        <v>24.020708796310458</v>
      </c>
      <c r="AS15" s="94">
        <v>23.811278863785542</v>
      </c>
      <c r="AT15" s="94">
        <v>23.60367542122577</v>
      </c>
      <c r="AU15" s="94">
        <v>23.397882530193169</v>
      </c>
      <c r="AV15" s="94">
        <v>23.193884391491956</v>
      </c>
      <c r="AW15" s="94">
        <v>22.991665343949425</v>
      </c>
      <c r="AX15" s="94">
        <v>22.791209863207389</v>
      </c>
      <c r="AY15" s="94">
        <v>22.592502560524341</v>
      </c>
      <c r="AZ15" s="94">
        <v>22.395528181588094</v>
      </c>
      <c r="BA15" s="94">
        <v>22.200271605338941</v>
      </c>
      <c r="BB15" s="94">
        <v>22.006717842803035</v>
      </c>
      <c r="BC15" s="94">
        <v>21.814852035936184</v>
      </c>
      <c r="BD15" s="94">
        <v>21.62465945647763</v>
      </c>
      <c r="BE15" s="94">
        <v>21.436125504814118</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51" x14ac:dyDescent="0.2">
      <c r="B16" s="66">
        <v>10</v>
      </c>
      <c r="C16" s="102" t="s">
        <v>220</v>
      </c>
      <c r="D16" s="30" t="s">
        <v>288</v>
      </c>
      <c r="E16" s="30" t="s">
        <v>222</v>
      </c>
      <c r="F16" s="30">
        <v>2</v>
      </c>
      <c r="H16" s="93">
        <v>77.064154521159438</v>
      </c>
      <c r="I16" s="93">
        <v>78.642700020640703</v>
      </c>
      <c r="J16" s="93">
        <v>80.200013638288752</v>
      </c>
      <c r="K16" s="93">
        <v>81.795385654666902</v>
      </c>
      <c r="L16" s="93">
        <v>83.397390926429082</v>
      </c>
      <c r="M16" s="93">
        <v>84.923295529707403</v>
      </c>
      <c r="N16" s="93">
        <v>86.178600323239039</v>
      </c>
      <c r="O16" s="93">
        <v>87.387169858036756</v>
      </c>
      <c r="P16" s="93">
        <v>88.622185212368777</v>
      </c>
      <c r="Q16" s="93">
        <v>89.832355827454606</v>
      </c>
      <c r="R16" s="93">
        <v>91.044690224949036</v>
      </c>
      <c r="S16" s="93">
        <v>92.268036002848262</v>
      </c>
      <c r="T16" s="93">
        <v>92.65305163000977</v>
      </c>
      <c r="U16" s="93">
        <v>93.726114321231009</v>
      </c>
      <c r="V16" s="93">
        <v>94.813271893260563</v>
      </c>
      <c r="W16" s="93">
        <v>95.866402563942856</v>
      </c>
      <c r="X16" s="93">
        <v>96.944150969539081</v>
      </c>
      <c r="Y16" s="93">
        <v>98.01088201103245</v>
      </c>
      <c r="Z16" s="93">
        <v>99.074732962328383</v>
      </c>
      <c r="AA16" s="93">
        <v>100.15152211806335</v>
      </c>
      <c r="AB16" s="93">
        <v>101.19276066620857</v>
      </c>
      <c r="AC16" s="93">
        <v>102.28189442652864</v>
      </c>
      <c r="AD16" s="93">
        <v>103.33809587059363</v>
      </c>
      <c r="AE16" s="93">
        <v>104.42826043518629</v>
      </c>
      <c r="AF16" s="93">
        <v>105.49764533131805</v>
      </c>
      <c r="AG16" s="94">
        <v>106.54437905333565</v>
      </c>
      <c r="AH16" s="94">
        <v>107.60034118586836</v>
      </c>
      <c r="AI16" s="94">
        <v>108.66561292592881</v>
      </c>
      <c r="AJ16" s="94">
        <v>109.74027618387359</v>
      </c>
      <c r="AK16" s="94">
        <v>110.82441358966184</v>
      </c>
      <c r="AL16" s="94">
        <v>111.91810849916872</v>
      </c>
      <c r="AM16" s="94">
        <v>113.02144500055429</v>
      </c>
      <c r="AN16" s="94">
        <v>114.13450792068794</v>
      </c>
      <c r="AO16" s="94">
        <v>115.2573828316294</v>
      </c>
      <c r="AP16" s="94">
        <v>116.39015605716634</v>
      </c>
      <c r="AQ16" s="94">
        <v>117.53291467940925</v>
      </c>
      <c r="AR16" s="94">
        <v>118.68574654544427</v>
      </c>
      <c r="AS16" s="94">
        <v>119.8487402740441</v>
      </c>
      <c r="AT16" s="94">
        <v>121.02198526243779</v>
      </c>
      <c r="AU16" s="94">
        <v>122.20557169313982</v>
      </c>
      <c r="AV16" s="94">
        <v>123.39959054083903</v>
      </c>
      <c r="AW16" s="94">
        <v>124.60413357934796</v>
      </c>
      <c r="AX16" s="94">
        <v>125.81929338861286</v>
      </c>
      <c r="AY16" s="94">
        <v>127.04516336178538</v>
      </c>
      <c r="AZ16" s="94">
        <v>128.28183771235601</v>
      </c>
      <c r="BA16" s="94">
        <v>129.52941148135002</v>
      </c>
      <c r="BB16" s="94">
        <v>130.78798054458656</v>
      </c>
      <c r="BC16" s="94">
        <v>132.05764162000128</v>
      </c>
      <c r="BD16" s="94">
        <v>133.33849227503302</v>
      </c>
      <c r="BE16" s="94">
        <v>134.63063093407533</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51" x14ac:dyDescent="0.2">
      <c r="B17" s="66">
        <v>11</v>
      </c>
      <c r="C17" s="102" t="s">
        <v>232</v>
      </c>
      <c r="D17" s="30" t="s">
        <v>289</v>
      </c>
      <c r="E17" s="30" t="s">
        <v>234</v>
      </c>
      <c r="F17" s="30">
        <v>0</v>
      </c>
      <c r="H17" s="99">
        <v>0.82838819607961167</v>
      </c>
      <c r="I17" s="99">
        <v>0.83155530321649218</v>
      </c>
      <c r="J17" s="99">
        <v>0.83470346070278556</v>
      </c>
      <c r="K17" s="99">
        <v>0.83786038458068612</v>
      </c>
      <c r="L17" s="99">
        <v>0.84092976543629738</v>
      </c>
      <c r="M17" s="99">
        <v>0.84310182283526058</v>
      </c>
      <c r="N17" s="99">
        <v>0.84481778006646802</v>
      </c>
      <c r="O17" s="99">
        <v>0.84642585811340765</v>
      </c>
      <c r="P17" s="99">
        <v>0.84804198804015174</v>
      </c>
      <c r="Q17" s="99">
        <v>0.84958965461555258</v>
      </c>
      <c r="R17" s="99">
        <v>0.85109928587860773</v>
      </c>
      <c r="S17" s="99">
        <v>0.85260178889428306</v>
      </c>
      <c r="T17" s="99">
        <v>0.8529644330239512</v>
      </c>
      <c r="U17" s="99">
        <v>0.85422339099653788</v>
      </c>
      <c r="V17" s="99">
        <v>0.85546792510395653</v>
      </c>
      <c r="W17" s="99">
        <v>0.85664409794796204</v>
      </c>
      <c r="X17" s="99">
        <v>0.85782920092228065</v>
      </c>
      <c r="Y17" s="99">
        <v>0.85898029576425272</v>
      </c>
      <c r="Z17" s="99">
        <v>0.860105690906112</v>
      </c>
      <c r="AA17" s="99">
        <v>0.8612233234513581</v>
      </c>
      <c r="AB17" s="99">
        <v>0.86228090241612954</v>
      </c>
      <c r="AC17" s="99">
        <v>0.86337249941165961</v>
      </c>
      <c r="AD17" s="99">
        <v>0.8644075089267097</v>
      </c>
      <c r="AE17" s="99">
        <v>0.86546148004835233</v>
      </c>
      <c r="AF17" s="99">
        <v>0.86647344139134308</v>
      </c>
      <c r="AG17" s="100">
        <v>0.8674432048206262</v>
      </c>
      <c r="AH17" s="100">
        <v>0.86840471471654246</v>
      </c>
      <c r="AI17" s="100">
        <v>0.86935804170910269</v>
      </c>
      <c r="AJ17" s="100">
        <v>0.87030325581557955</v>
      </c>
      <c r="AK17" s="100">
        <v>0.87124042644583211</v>
      </c>
      <c r="AL17" s="100">
        <v>0.87216962240758356</v>
      </c>
      <c r="AM17" s="100">
        <v>0.87309091191165344</v>
      </c>
      <c r="AN17" s="100">
        <v>0.87400436257714464</v>
      </c>
      <c r="AO17" s="100">
        <v>0.87491004143658391</v>
      </c>
      <c r="AP17" s="100">
        <v>0.8758080149410189</v>
      </c>
      <c r="AQ17" s="100">
        <v>0.87669834896507037</v>
      </c>
      <c r="AR17" s="100">
        <v>0.8775811088119404</v>
      </c>
      <c r="AS17" s="100">
        <v>0.87845635921837706</v>
      </c>
      <c r="AT17" s="100">
        <v>0.87932416435959582</v>
      </c>
      <c r="AU17" s="100">
        <v>0.88018458785415854</v>
      </c>
      <c r="AV17" s="100">
        <v>0.8810376927688085</v>
      </c>
      <c r="AW17" s="100">
        <v>0.88188354162326588</v>
      </c>
      <c r="AX17" s="100">
        <v>0.88272219639497862</v>
      </c>
      <c r="AY17" s="100">
        <v>0.88355371852383435</v>
      </c>
      <c r="AZ17" s="100">
        <v>0.8843781689168303</v>
      </c>
      <c r="BA17" s="100">
        <v>0.88519560795270158</v>
      </c>
      <c r="BB17" s="100">
        <v>0.88600609548651132</v>
      </c>
      <c r="BC17" s="100">
        <v>0.88680969085419858</v>
      </c>
      <c r="BD17" s="100">
        <v>0.88760645287708884</v>
      </c>
      <c r="BE17" s="100">
        <v>0.88839643986636319</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2:88" x14ac:dyDescent="0.2">
      <c r="C18" s="68"/>
      <c r="D18" s="69"/>
      <c r="E18" s="69"/>
      <c r="F18" s="68"/>
    </row>
    <row r="19" spans="2:88" x14ac:dyDescent="0.2"/>
    <row r="20" spans="2:88" x14ac:dyDescent="0.2"/>
    <row r="21" spans="2:88" ht="15" x14ac:dyDescent="0.25">
      <c r="B21" s="51" t="s">
        <v>59</v>
      </c>
      <c r="C21" s="26"/>
    </row>
    <row r="22" spans="2:88" x14ac:dyDescent="0.2">
      <c r="B22" s="26"/>
      <c r="C22" s="26"/>
    </row>
    <row r="23" spans="2:88" x14ac:dyDescent="0.2">
      <c r="B23" s="52"/>
      <c r="C23" s="26" t="s">
        <v>60</v>
      </c>
    </row>
    <row r="24" spans="2:88" x14ac:dyDescent="0.2">
      <c r="B24" s="26"/>
      <c r="C24" s="26"/>
    </row>
    <row r="25" spans="2:88" x14ac:dyDescent="0.2">
      <c r="B25" s="53"/>
      <c r="C25" s="26" t="s">
        <v>61</v>
      </c>
    </row>
    <row r="26" spans="2:88" x14ac:dyDescent="0.2"/>
    <row r="27" spans="2:88" x14ac:dyDescent="0.2"/>
    <row r="28" spans="2:88" x14ac:dyDescent="0.2"/>
    <row r="29" spans="2:88" s="26" customFormat="1" ht="15" x14ac:dyDescent="0.25">
      <c r="B29" s="137" t="s">
        <v>290</v>
      </c>
      <c r="C29" s="138"/>
      <c r="D29" s="138"/>
      <c r="E29" s="138"/>
      <c r="F29" s="138"/>
      <c r="G29" s="138"/>
      <c r="H29" s="138"/>
      <c r="I29" s="139"/>
    </row>
    <row r="30" spans="2:88" x14ac:dyDescent="0.2"/>
    <row r="31" spans="2:88" s="6" customFormat="1" ht="13.5" x14ac:dyDescent="0.2">
      <c r="B31" s="54" t="s">
        <v>26</v>
      </c>
      <c r="C31" s="140" t="s">
        <v>64</v>
      </c>
      <c r="D31" s="140"/>
      <c r="E31" s="140"/>
      <c r="F31" s="140"/>
      <c r="G31" s="140"/>
      <c r="H31" s="140"/>
      <c r="I31" s="140"/>
    </row>
    <row r="32" spans="2:88" s="6" customFormat="1" ht="59.65" customHeight="1" x14ac:dyDescent="0.2">
      <c r="B32" s="55">
        <v>1</v>
      </c>
      <c r="C32" s="133" t="s">
        <v>291</v>
      </c>
      <c r="D32" s="120"/>
      <c r="E32" s="120"/>
      <c r="F32" s="120"/>
      <c r="G32" s="120"/>
      <c r="H32" s="120"/>
      <c r="I32" s="120"/>
    </row>
    <row r="33" spans="2:9" s="6" customFormat="1" ht="54" customHeight="1" x14ac:dyDescent="0.2">
      <c r="B33" s="55">
        <v>2</v>
      </c>
      <c r="C33" s="133" t="s">
        <v>292</v>
      </c>
      <c r="D33" s="120"/>
      <c r="E33" s="120"/>
      <c r="F33" s="120"/>
      <c r="G33" s="120"/>
      <c r="H33" s="120"/>
      <c r="I33" s="120"/>
    </row>
    <row r="34" spans="2:9" s="6" customFormat="1" ht="58.15" customHeight="1" x14ac:dyDescent="0.2">
      <c r="B34" s="55">
        <v>3</v>
      </c>
      <c r="C34" s="133" t="s">
        <v>293</v>
      </c>
      <c r="D34" s="120"/>
      <c r="E34" s="120"/>
      <c r="F34" s="120"/>
      <c r="G34" s="120"/>
      <c r="H34" s="120"/>
      <c r="I34" s="120"/>
    </row>
    <row r="35" spans="2:9" s="6" customFormat="1" ht="61.15" customHeight="1" x14ac:dyDescent="0.2">
      <c r="B35" s="55">
        <v>4</v>
      </c>
      <c r="C35" s="133" t="s">
        <v>294</v>
      </c>
      <c r="D35" s="120"/>
      <c r="E35" s="120"/>
      <c r="F35" s="120"/>
      <c r="G35" s="120"/>
      <c r="H35" s="120"/>
      <c r="I35" s="120"/>
    </row>
    <row r="36" spans="2:9" s="6" customFormat="1" ht="58.5" customHeight="1" x14ac:dyDescent="0.2">
      <c r="B36" s="55">
        <v>5</v>
      </c>
      <c r="C36" s="133" t="s">
        <v>295</v>
      </c>
      <c r="D36" s="120"/>
      <c r="E36" s="120"/>
      <c r="F36" s="120"/>
      <c r="G36" s="120"/>
      <c r="H36" s="120"/>
      <c r="I36" s="120"/>
    </row>
    <row r="37" spans="2:9" s="6" customFormat="1" ht="75.400000000000006" customHeight="1" x14ac:dyDescent="0.2">
      <c r="B37" s="55">
        <v>6</v>
      </c>
      <c r="C37" s="133" t="s">
        <v>296</v>
      </c>
      <c r="D37" s="120"/>
      <c r="E37" s="120"/>
      <c r="F37" s="120"/>
      <c r="G37" s="120"/>
      <c r="H37" s="120"/>
      <c r="I37" s="120"/>
    </row>
    <row r="38" spans="2:9" s="6" customFormat="1" ht="61.5" customHeight="1" x14ac:dyDescent="0.2">
      <c r="B38" s="55">
        <v>7</v>
      </c>
      <c r="C38" s="133" t="s">
        <v>297</v>
      </c>
      <c r="D38" s="120"/>
      <c r="E38" s="120"/>
      <c r="F38" s="120"/>
      <c r="G38" s="120"/>
      <c r="H38" s="120"/>
      <c r="I38" s="120"/>
    </row>
    <row r="39" spans="2:9" s="6" customFormat="1" ht="75.400000000000006" customHeight="1" x14ac:dyDescent="0.2">
      <c r="B39" s="55">
        <v>8</v>
      </c>
      <c r="C39" s="133" t="s">
        <v>298</v>
      </c>
      <c r="D39" s="120"/>
      <c r="E39" s="120"/>
      <c r="F39" s="120"/>
      <c r="G39" s="120"/>
      <c r="H39" s="120"/>
      <c r="I39" s="120"/>
    </row>
    <row r="40" spans="2:9" s="6" customFormat="1" ht="66" customHeight="1" x14ac:dyDescent="0.2">
      <c r="B40" s="55">
        <v>9</v>
      </c>
      <c r="C40" s="133" t="s">
        <v>299</v>
      </c>
      <c r="D40" s="120"/>
      <c r="E40" s="120"/>
      <c r="F40" s="120"/>
      <c r="G40" s="120"/>
      <c r="H40" s="120"/>
      <c r="I40" s="120"/>
    </row>
    <row r="41" spans="2:9" s="6" customFormat="1" ht="54.4" customHeight="1" x14ac:dyDescent="0.2">
      <c r="B41" s="55">
        <v>10</v>
      </c>
      <c r="C41" s="133" t="s">
        <v>300</v>
      </c>
      <c r="D41" s="120"/>
      <c r="E41" s="120"/>
      <c r="F41" s="120"/>
      <c r="G41" s="120"/>
      <c r="H41" s="120"/>
      <c r="I41" s="120"/>
    </row>
    <row r="42" spans="2:9" s="6" customFormat="1" ht="57.4" customHeight="1" x14ac:dyDescent="0.2">
      <c r="B42" s="55">
        <v>11</v>
      </c>
      <c r="C42" s="133" t="s">
        <v>301</v>
      </c>
      <c r="D42" s="120"/>
      <c r="E42" s="120"/>
      <c r="F42" s="120"/>
      <c r="G42" s="120"/>
      <c r="H42" s="120"/>
      <c r="I42" s="12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D9" sqref="D9"/>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302</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6</v>
      </c>
      <c r="C4" s="125"/>
      <c r="D4" s="141" t="str">
        <f>'Cover sheet'!C6</f>
        <v>Kent Thanet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303</v>
      </c>
      <c r="E7" s="34" t="s">
        <v>51</v>
      </c>
      <c r="F7" s="34">
        <v>2</v>
      </c>
      <c r="H7" s="93">
        <v>52.655499118241508</v>
      </c>
      <c r="I7" s="93">
        <v>52.089420784271319</v>
      </c>
      <c r="J7" s="93">
        <v>52.051179935840807</v>
      </c>
      <c r="K7" s="93">
        <v>52.02605377796106</v>
      </c>
      <c r="L7" s="93">
        <v>50.236287609673894</v>
      </c>
      <c r="M7" s="93">
        <v>50.19316248421778</v>
      </c>
      <c r="N7" s="93">
        <v>49.98902715278939</v>
      </c>
      <c r="O7" s="93">
        <v>49.901125843648742</v>
      </c>
      <c r="P7" s="93">
        <v>49.753748864996297</v>
      </c>
      <c r="Q7" s="93">
        <v>49.32557790555073</v>
      </c>
      <c r="R7" s="93">
        <v>48.115655157369957</v>
      </c>
      <c r="S7" s="93">
        <v>48.352425428084914</v>
      </c>
      <c r="T7" s="93">
        <v>48.358331702394445</v>
      </c>
      <c r="U7" s="93">
        <v>48.572033916531851</v>
      </c>
      <c r="V7" s="93">
        <v>48.792205926548704</v>
      </c>
      <c r="W7" s="93">
        <v>47.893552066307784</v>
      </c>
      <c r="X7" s="93">
        <v>48.116096328722264</v>
      </c>
      <c r="Y7" s="93">
        <v>48.339363272146272</v>
      </c>
      <c r="Z7" s="93">
        <v>48.565761189080042</v>
      </c>
      <c r="AA7" s="93">
        <v>48.803942359532968</v>
      </c>
      <c r="AB7" s="93">
        <v>47.907423079683966</v>
      </c>
      <c r="AC7" s="93">
        <v>48.147639405863643</v>
      </c>
      <c r="AD7" s="93">
        <v>48.383871425054309</v>
      </c>
      <c r="AE7" s="93">
        <v>48.6307433401183</v>
      </c>
      <c r="AF7" s="93">
        <v>48.874896123034034</v>
      </c>
      <c r="AG7" s="94">
        <v>48.095190967056922</v>
      </c>
      <c r="AH7" s="94">
        <v>48.317644878249837</v>
      </c>
      <c r="AI7" s="94">
        <v>48.540919012597641</v>
      </c>
      <c r="AJ7" s="94">
        <v>48.764860579164576</v>
      </c>
      <c r="AK7" s="94">
        <v>48.989333079490827</v>
      </c>
      <c r="AL7" s="94">
        <v>48.834214225685784</v>
      </c>
      <c r="AM7" s="94">
        <v>49.059394149357537</v>
      </c>
      <c r="AN7" s="94">
        <v>49.284773858033546</v>
      </c>
      <c r="AO7" s="94">
        <v>49.510263902482613</v>
      </c>
      <c r="AP7" s="94">
        <v>49.735783224012856</v>
      </c>
      <c r="AQ7" s="94">
        <v>49.551258155574317</v>
      </c>
      <c r="AR7" s="94">
        <v>49.776621554491179</v>
      </c>
      <c r="AS7" s="94">
        <v>50.001812048010272</v>
      </c>
      <c r="AT7" s="94">
        <v>50.226773375685319</v>
      </c>
      <c r="AU7" s="94">
        <v>50.451453815004932</v>
      </c>
      <c r="AV7" s="94">
        <v>50.315805678688861</v>
      </c>
      <c r="AW7" s="94">
        <v>50.539784873782907</v>
      </c>
      <c r="AX7" s="94">
        <v>50.76335051412547</v>
      </c>
      <c r="AY7" s="94">
        <v>50.986464578981028</v>
      </c>
      <c r="AZ7" s="94">
        <v>51.209091611673806</v>
      </c>
      <c r="BA7" s="94">
        <v>51.061091278418232</v>
      </c>
      <c r="BB7" s="94">
        <v>51.281830493700788</v>
      </c>
      <c r="BC7" s="94">
        <v>51.501968132150211</v>
      </c>
      <c r="BD7" s="94">
        <v>51.721476347874649</v>
      </c>
      <c r="BE7" s="94">
        <v>51.9403287881144</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304</v>
      </c>
      <c r="E8" s="30" t="s">
        <v>51</v>
      </c>
      <c r="F8" s="30">
        <v>2</v>
      </c>
      <c r="H8" s="93">
        <v>42.138171149481487</v>
      </c>
      <c r="I8" s="93">
        <v>42.281592202410508</v>
      </c>
      <c r="J8" s="93">
        <v>47.39849389204786</v>
      </c>
      <c r="K8" s="93">
        <v>47.419705003263367</v>
      </c>
      <c r="L8" s="93">
        <v>43.999436251461255</v>
      </c>
      <c r="M8" s="93">
        <v>47.560859974292619</v>
      </c>
      <c r="N8" s="93">
        <v>47.547235284735265</v>
      </c>
      <c r="O8" s="93">
        <v>42.677473899708538</v>
      </c>
      <c r="P8" s="93">
        <v>42.752741854596742</v>
      </c>
      <c r="Q8" s="93">
        <v>41.787620975257688</v>
      </c>
      <c r="R8" s="93">
        <v>41.917061890602206</v>
      </c>
      <c r="S8" s="93">
        <v>42.05117339384244</v>
      </c>
      <c r="T8" s="93">
        <v>41.954420900677235</v>
      </c>
      <c r="U8" s="93">
        <v>42.065464347339926</v>
      </c>
      <c r="V8" s="93">
        <v>42.182977589882043</v>
      </c>
      <c r="W8" s="93">
        <v>42.198464795365531</v>
      </c>
      <c r="X8" s="93">
        <v>42.221576544504423</v>
      </c>
      <c r="Y8" s="93">
        <v>42.245410974652856</v>
      </c>
      <c r="Z8" s="93">
        <v>42.27237637831103</v>
      </c>
      <c r="AA8" s="93">
        <v>42.311125035488359</v>
      </c>
      <c r="AB8" s="93">
        <v>42.310420930434915</v>
      </c>
      <c r="AC8" s="93">
        <v>42.322878852410135</v>
      </c>
      <c r="AD8" s="93">
        <v>42.33135246739635</v>
      </c>
      <c r="AE8" s="93">
        <v>42.350465978255897</v>
      </c>
      <c r="AF8" s="93">
        <v>42.36686035696718</v>
      </c>
      <c r="AG8" s="96">
        <v>42.429749973783117</v>
      </c>
      <c r="AH8" s="96">
        <v>42.483080931769095</v>
      </c>
      <c r="AI8" s="96">
        <v>42.537232112909933</v>
      </c>
      <c r="AJ8" s="96">
        <v>42.592050726269925</v>
      </c>
      <c r="AK8" s="96">
        <v>42.647400273389231</v>
      </c>
      <c r="AL8" s="96">
        <v>42.680768441064593</v>
      </c>
      <c r="AM8" s="96">
        <v>42.714435386216728</v>
      </c>
      <c r="AN8" s="96">
        <v>42.748302116373132</v>
      </c>
      <c r="AO8" s="96">
        <v>42.782279182302595</v>
      </c>
      <c r="AP8" s="96">
        <v>42.816285525313241</v>
      </c>
      <c r="AQ8" s="96">
        <v>43.81962444501189</v>
      </c>
      <c r="AR8" s="96">
        <v>43.892851832065951</v>
      </c>
      <c r="AS8" s="96">
        <v>43.965906313722236</v>
      </c>
      <c r="AT8" s="96">
        <v>44.038731629534482</v>
      </c>
      <c r="AU8" s="96">
        <v>44.111276056991294</v>
      </c>
      <c r="AV8" s="96">
        <v>44.185518813215289</v>
      </c>
      <c r="AW8" s="96">
        <v>44.259388900849387</v>
      </c>
      <c r="AX8" s="96">
        <v>44.332845433732011</v>
      </c>
      <c r="AY8" s="96">
        <v>44.405850391127636</v>
      </c>
      <c r="AZ8" s="96">
        <v>44.478368316360474</v>
      </c>
      <c r="BA8" s="96">
        <v>45.52122553931757</v>
      </c>
      <c r="BB8" s="96">
        <v>45.590335623915067</v>
      </c>
      <c r="BC8" s="96">
        <v>45.65884413167943</v>
      </c>
      <c r="BD8" s="96">
        <v>45.72672321671881</v>
      </c>
      <c r="BE8" s="96">
        <v>45.793946526273508</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row>
    <row r="9" spans="1:88" ht="51" x14ac:dyDescent="0.2">
      <c r="B9" s="66">
        <f t="shared" ref="B9:B11" si="0">B8+1</f>
        <v>3</v>
      </c>
      <c r="C9" s="102" t="s">
        <v>256</v>
      </c>
      <c r="D9" s="30" t="s">
        <v>305</v>
      </c>
      <c r="E9" s="30" t="s">
        <v>51</v>
      </c>
      <c r="F9" s="30">
        <v>2</v>
      </c>
      <c r="H9" s="93">
        <v>55.220676031481482</v>
      </c>
      <c r="I9" s="93">
        <v>55.523711198410503</v>
      </c>
      <c r="J9" s="93">
        <v>61.428493892047861</v>
      </c>
      <c r="K9" s="93">
        <v>61.449705003263368</v>
      </c>
      <c r="L9" s="93">
        <v>58.029436251461256</v>
      </c>
      <c r="M9" s="93">
        <v>63.59085997429262</v>
      </c>
      <c r="N9" s="93">
        <v>63.577235284735266</v>
      </c>
      <c r="O9" s="93">
        <v>58.707473899708539</v>
      </c>
      <c r="P9" s="93">
        <v>58.782741854596743</v>
      </c>
      <c r="Q9" s="93">
        <v>57.81762097525769</v>
      </c>
      <c r="R9" s="93">
        <v>57.947061890602207</v>
      </c>
      <c r="S9" s="93">
        <v>58.081173393842441</v>
      </c>
      <c r="T9" s="93">
        <v>57.984420900677236</v>
      </c>
      <c r="U9" s="93">
        <v>58.095464347339927</v>
      </c>
      <c r="V9" s="93">
        <v>58.212977589882044</v>
      </c>
      <c r="W9" s="93">
        <v>58.228464795365532</v>
      </c>
      <c r="X9" s="93">
        <v>58.251576544504424</v>
      </c>
      <c r="Y9" s="93">
        <v>58.275410974652857</v>
      </c>
      <c r="Z9" s="93">
        <v>58.302376378311031</v>
      </c>
      <c r="AA9" s="93">
        <v>58.341125035488361</v>
      </c>
      <c r="AB9" s="93">
        <v>58.340420930434917</v>
      </c>
      <c r="AC9" s="93">
        <v>58.352878852410136</v>
      </c>
      <c r="AD9" s="93">
        <v>58.361352467396351</v>
      </c>
      <c r="AE9" s="93">
        <v>58.380465978255899</v>
      </c>
      <c r="AF9" s="93">
        <v>58.396860356967181</v>
      </c>
      <c r="AG9" s="96">
        <v>58.459749973783119</v>
      </c>
      <c r="AH9" s="96">
        <v>58.513080931769096</v>
      </c>
      <c r="AI9" s="96">
        <v>58.567232112909934</v>
      </c>
      <c r="AJ9" s="96">
        <v>58.622050726269926</v>
      </c>
      <c r="AK9" s="96">
        <v>58.677400273389232</v>
      </c>
      <c r="AL9" s="96">
        <v>58.710768441064594</v>
      </c>
      <c r="AM9" s="96">
        <v>58.744435386216729</v>
      </c>
      <c r="AN9" s="96">
        <v>58.778302116373133</v>
      </c>
      <c r="AO9" s="96">
        <v>58.812279182302596</v>
      </c>
      <c r="AP9" s="96">
        <v>58.846285525313242</v>
      </c>
      <c r="AQ9" s="96">
        <v>59.849624445011891</v>
      </c>
      <c r="AR9" s="96">
        <v>59.922851832065952</v>
      </c>
      <c r="AS9" s="96">
        <v>59.995906313722237</v>
      </c>
      <c r="AT9" s="96">
        <v>60.068731629534483</v>
      </c>
      <c r="AU9" s="96">
        <v>60.141276056991295</v>
      </c>
      <c r="AV9" s="96">
        <v>60.21551881321529</v>
      </c>
      <c r="AW9" s="96">
        <v>60.289388900849389</v>
      </c>
      <c r="AX9" s="96">
        <v>60.362845433732012</v>
      </c>
      <c r="AY9" s="96">
        <v>60.435850391127637</v>
      </c>
      <c r="AZ9" s="96">
        <v>60.508368316360475</v>
      </c>
      <c r="BA9" s="96">
        <v>61.551225539317571</v>
      </c>
      <c r="BB9" s="96">
        <v>61.620335623915068</v>
      </c>
      <c r="BC9" s="96">
        <v>61.688844131679431</v>
      </c>
      <c r="BD9" s="96">
        <v>61.756723216718811</v>
      </c>
      <c r="BE9" s="96">
        <v>61.82394652627351</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ht="51" x14ac:dyDescent="0.2">
      <c r="B10" s="66">
        <f t="shared" si="0"/>
        <v>4</v>
      </c>
      <c r="C10" s="102" t="s">
        <v>258</v>
      </c>
      <c r="D10" s="30" t="s">
        <v>306</v>
      </c>
      <c r="E10" s="30" t="s">
        <v>51</v>
      </c>
      <c r="F10" s="30">
        <v>2</v>
      </c>
      <c r="H10" s="93">
        <v>2.5651769133722313</v>
      </c>
      <c r="I10" s="93">
        <v>2.5942904144897287</v>
      </c>
      <c r="J10" s="93">
        <v>2.6234039156072253</v>
      </c>
      <c r="K10" s="93">
        <v>2.6525174167247227</v>
      </c>
      <c r="L10" s="93">
        <v>2.6816309178422202</v>
      </c>
      <c r="M10" s="93">
        <v>2.7470334337538334</v>
      </c>
      <c r="N10" s="93">
        <v>2.8124359496654465</v>
      </c>
      <c r="O10" s="93">
        <v>2.8778384655770592</v>
      </c>
      <c r="P10" s="93">
        <v>2.9432409814886724</v>
      </c>
      <c r="Q10" s="93">
        <v>3.0086434974002856</v>
      </c>
      <c r="R10" s="93">
        <v>3.1031422640177211</v>
      </c>
      <c r="S10" s="93">
        <v>3.1976410306351566</v>
      </c>
      <c r="T10" s="93">
        <v>3.2921397972525925</v>
      </c>
      <c r="U10" s="93">
        <v>3.386638563870028</v>
      </c>
      <c r="V10" s="93">
        <v>3.4811373304874635</v>
      </c>
      <c r="W10" s="93">
        <v>3.536032234016949</v>
      </c>
      <c r="X10" s="93">
        <v>3.5909271375464344</v>
      </c>
      <c r="Y10" s="93">
        <v>3.6458220410759195</v>
      </c>
      <c r="Z10" s="93">
        <v>3.7007169446054049</v>
      </c>
      <c r="AA10" s="93">
        <v>3.7556118481348904</v>
      </c>
      <c r="AB10" s="93">
        <v>3.8078585951011603</v>
      </c>
      <c r="AC10" s="93">
        <v>3.8601053420674303</v>
      </c>
      <c r="AD10" s="93">
        <v>3.9123520890337007</v>
      </c>
      <c r="AE10" s="93">
        <v>3.9645988359999706</v>
      </c>
      <c r="AF10" s="93">
        <v>4.0168455829662406</v>
      </c>
      <c r="AG10" s="96">
        <v>4.0959581107831422</v>
      </c>
      <c r="AH10" s="96">
        <v>4.1750706386000447</v>
      </c>
      <c r="AI10" s="96">
        <v>4.2541831664169463</v>
      </c>
      <c r="AJ10" s="96">
        <v>4.3332956942338487</v>
      </c>
      <c r="AK10" s="96">
        <v>4.4124082220507503</v>
      </c>
      <c r="AL10" s="96">
        <v>4.4746984674656902</v>
      </c>
      <c r="AM10" s="96">
        <v>4.5369887128806301</v>
      </c>
      <c r="AN10" s="96">
        <v>4.5992789582955691</v>
      </c>
      <c r="AO10" s="96">
        <v>4.661569203710509</v>
      </c>
      <c r="AP10" s="96">
        <v>4.7238594491254489</v>
      </c>
      <c r="AQ10" s="96">
        <v>4.8099830009985105</v>
      </c>
      <c r="AR10" s="96">
        <v>4.8961065528715739</v>
      </c>
      <c r="AS10" s="96">
        <v>4.9822301047446356</v>
      </c>
      <c r="AT10" s="96">
        <v>5.068353656617699</v>
      </c>
      <c r="AU10" s="96">
        <v>5.1544772084907606</v>
      </c>
      <c r="AV10" s="96">
        <v>5.2436139307116303</v>
      </c>
      <c r="AW10" s="96">
        <v>5.3327506529325008</v>
      </c>
      <c r="AX10" s="96">
        <v>5.4218873751533705</v>
      </c>
      <c r="AY10" s="96">
        <v>5.511024097374241</v>
      </c>
      <c r="AZ10" s="96">
        <v>5.6001608195951107</v>
      </c>
      <c r="BA10" s="96">
        <v>5.7044853885919364</v>
      </c>
      <c r="BB10" s="96">
        <v>5.8088099575887622</v>
      </c>
      <c r="BC10" s="96">
        <v>5.9131345265855888</v>
      </c>
      <c r="BD10" s="96">
        <v>6.0174590955824145</v>
      </c>
      <c r="BE10" s="96">
        <v>6.1217836645792403</v>
      </c>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ht="51" x14ac:dyDescent="0.2">
      <c r="B11" s="66">
        <f t="shared" si="0"/>
        <v>5</v>
      </c>
      <c r="C11" s="102" t="s">
        <v>260</v>
      </c>
      <c r="D11" s="30" t="s">
        <v>307</v>
      </c>
      <c r="E11" s="30" t="s">
        <v>51</v>
      </c>
      <c r="F11" s="30">
        <v>2</v>
      </c>
      <c r="H11" s="95">
        <v>-1.3225776029912595E-10</v>
      </c>
      <c r="I11" s="95">
        <v>0.83999999964945538</v>
      </c>
      <c r="J11" s="95">
        <v>6.7539100405998287</v>
      </c>
      <c r="K11" s="95">
        <v>6.7711338085775852</v>
      </c>
      <c r="L11" s="95">
        <v>5.1115177239451413</v>
      </c>
      <c r="M11" s="95">
        <v>10.650664056321007</v>
      </c>
      <c r="N11" s="95">
        <v>10.775772182280431</v>
      </c>
      <c r="O11" s="95">
        <v>5.9285095904827374</v>
      </c>
      <c r="P11" s="95">
        <v>6.0857520081117737</v>
      </c>
      <c r="Q11" s="95">
        <v>5.4833995723066735</v>
      </c>
      <c r="R11" s="95">
        <v>6.7282644692145279</v>
      </c>
      <c r="S11" s="95">
        <v>6.5311069351223709</v>
      </c>
      <c r="T11" s="95">
        <v>6.3339494010301989</v>
      </c>
      <c r="U11" s="95">
        <v>6.136791866938049</v>
      </c>
      <c r="V11" s="95">
        <v>5.9396343328458769</v>
      </c>
      <c r="W11" s="95">
        <v>6.7988804950407999</v>
      </c>
      <c r="X11" s="95">
        <v>6.5445530782357251</v>
      </c>
      <c r="Y11" s="95">
        <v>6.2902256614306653</v>
      </c>
      <c r="Z11" s="95">
        <v>6.0358982446255833</v>
      </c>
      <c r="AA11" s="95">
        <v>5.7815708278205022</v>
      </c>
      <c r="AB11" s="95">
        <v>6.6251392556497901</v>
      </c>
      <c r="AC11" s="95">
        <v>6.3451341044790626</v>
      </c>
      <c r="AD11" s="95">
        <v>6.0651289533083412</v>
      </c>
      <c r="AE11" s="95">
        <v>5.7851238021376279</v>
      </c>
      <c r="AF11" s="95">
        <v>5.5051186509669066</v>
      </c>
      <c r="AG11" s="96">
        <v>6.2686008959430541</v>
      </c>
      <c r="AH11" s="96">
        <v>6.0203654149192145</v>
      </c>
      <c r="AI11" s="96">
        <v>5.7721299338953473</v>
      </c>
      <c r="AJ11" s="96">
        <v>5.5238944528715006</v>
      </c>
      <c r="AK11" s="96">
        <v>5.2756589718476548</v>
      </c>
      <c r="AL11" s="96">
        <v>5.4018557479131202</v>
      </c>
      <c r="AM11" s="96">
        <v>5.1480525239785617</v>
      </c>
      <c r="AN11" s="96">
        <v>4.8942493000440184</v>
      </c>
      <c r="AO11" s="96">
        <v>4.6404460761094741</v>
      </c>
      <c r="AP11" s="96">
        <v>4.386642852174937</v>
      </c>
      <c r="AQ11" s="96">
        <v>5.4883832884390635</v>
      </c>
      <c r="AR11" s="96">
        <v>5.2501237247031991</v>
      </c>
      <c r="AS11" s="96">
        <v>5.0118641609673293</v>
      </c>
      <c r="AT11" s="96">
        <v>4.7736045972314649</v>
      </c>
      <c r="AU11" s="96">
        <v>4.5353450334956023</v>
      </c>
      <c r="AV11" s="96">
        <v>4.656099203814799</v>
      </c>
      <c r="AW11" s="96">
        <v>4.4168533741339813</v>
      </c>
      <c r="AX11" s="96">
        <v>4.1776075444531715</v>
      </c>
      <c r="AY11" s="96">
        <v>3.938361714772368</v>
      </c>
      <c r="AZ11" s="96">
        <v>3.6991158850915582</v>
      </c>
      <c r="BA11" s="96">
        <v>4.7856488723074024</v>
      </c>
      <c r="BB11" s="96">
        <v>4.5296951726255177</v>
      </c>
      <c r="BC11" s="96">
        <v>4.273741472943632</v>
      </c>
      <c r="BD11" s="96">
        <v>4.0177877732617473</v>
      </c>
      <c r="BE11" s="96">
        <v>3.7618340735798697</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x14ac:dyDescent="0.2"/>
    <row r="13" spans="1:88" x14ac:dyDescent="0.2"/>
    <row r="14" spans="1:88" x14ac:dyDescent="0.2"/>
    <row r="15" spans="1:88" ht="15" x14ac:dyDescent="0.25">
      <c r="B15" s="51" t="s">
        <v>59</v>
      </c>
      <c r="C15" s="26"/>
    </row>
    <row r="16" spans="1:88" x14ac:dyDescent="0.2">
      <c r="B16" s="26"/>
      <c r="C16" s="26"/>
    </row>
    <row r="17" spans="2:9" x14ac:dyDescent="0.2">
      <c r="B17" s="52"/>
      <c r="C17" s="26" t="s">
        <v>60</v>
      </c>
    </row>
    <row r="18" spans="2:9" x14ac:dyDescent="0.2">
      <c r="B18" s="26"/>
      <c r="C18" s="26"/>
    </row>
    <row r="19" spans="2:9" x14ac:dyDescent="0.2">
      <c r="B19" s="53"/>
      <c r="C19" s="26" t="s">
        <v>61</v>
      </c>
    </row>
    <row r="20" spans="2:9" x14ac:dyDescent="0.2"/>
    <row r="21" spans="2:9" x14ac:dyDescent="0.2"/>
    <row r="22" spans="2:9" x14ac:dyDescent="0.2"/>
    <row r="23" spans="2:9" s="26" customFormat="1" ht="15" x14ac:dyDescent="0.25">
      <c r="B23" s="137" t="s">
        <v>308</v>
      </c>
      <c r="C23" s="138"/>
      <c r="D23" s="138"/>
      <c r="E23" s="138"/>
      <c r="F23" s="138"/>
      <c r="G23" s="138"/>
      <c r="H23" s="138"/>
      <c r="I23" s="139"/>
    </row>
    <row r="24" spans="2:9" x14ac:dyDescent="0.2"/>
    <row r="25" spans="2:9" s="6" customFormat="1" ht="13.5" x14ac:dyDescent="0.2">
      <c r="B25" s="54" t="s">
        <v>26</v>
      </c>
      <c r="C25" s="140" t="s">
        <v>64</v>
      </c>
      <c r="D25" s="140"/>
      <c r="E25" s="140"/>
      <c r="F25" s="140"/>
      <c r="G25" s="140"/>
      <c r="H25" s="140"/>
      <c r="I25" s="140"/>
    </row>
    <row r="26" spans="2:9" s="6" customFormat="1" ht="76.900000000000006" customHeight="1" x14ac:dyDescent="0.2">
      <c r="B26" s="55">
        <v>1</v>
      </c>
      <c r="C26" s="133" t="s">
        <v>309</v>
      </c>
      <c r="D26" s="120"/>
      <c r="E26" s="120"/>
      <c r="F26" s="120"/>
      <c r="G26" s="120"/>
      <c r="H26" s="120"/>
      <c r="I26" s="120"/>
    </row>
    <row r="27" spans="2:9" s="6" customFormat="1" ht="54" customHeight="1" x14ac:dyDescent="0.2">
      <c r="B27" s="55">
        <v>2</v>
      </c>
      <c r="C27" s="133" t="s">
        <v>310</v>
      </c>
      <c r="D27" s="120"/>
      <c r="E27" s="120"/>
      <c r="F27" s="120"/>
      <c r="G27" s="120"/>
      <c r="H27" s="120"/>
      <c r="I27" s="120"/>
    </row>
    <row r="28" spans="2:9" s="6" customFormat="1" ht="58.15" customHeight="1" x14ac:dyDescent="0.2">
      <c r="B28" s="55">
        <v>3</v>
      </c>
      <c r="C28" s="133" t="s">
        <v>311</v>
      </c>
      <c r="D28" s="120"/>
      <c r="E28" s="120"/>
      <c r="F28" s="120"/>
      <c r="G28" s="120"/>
      <c r="H28" s="120"/>
      <c r="I28" s="120"/>
    </row>
    <row r="29" spans="2:9" s="6" customFormat="1" ht="61.15" customHeight="1" x14ac:dyDescent="0.2">
      <c r="B29" s="55">
        <v>4</v>
      </c>
      <c r="C29" s="133" t="s">
        <v>266</v>
      </c>
      <c r="D29" s="120"/>
      <c r="E29" s="120"/>
      <c r="F29" s="120"/>
      <c r="G29" s="120"/>
      <c r="H29" s="120"/>
      <c r="I29" s="120"/>
    </row>
    <row r="30" spans="2:9" s="6" customFormat="1" ht="58.5" customHeight="1" x14ac:dyDescent="0.2">
      <c r="B30" s="55">
        <v>5</v>
      </c>
      <c r="C30" s="133" t="s">
        <v>312</v>
      </c>
      <c r="D30" s="120"/>
      <c r="E30" s="120"/>
      <c r="F30" s="120"/>
      <c r="G30" s="120"/>
      <c r="H30" s="120"/>
      <c r="I30" s="12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8" ma:contentTypeDescription="Create a new document." ma:contentTypeScope="" ma:versionID="0ac84c514f3b17d8a17ee922cd0c713f">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78c3c53d5e92e8c36b1ba3697e11eefd"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purl.org/dc/elements/1.1/"/>
    <ds:schemaRef ds:uri="73e9401b-90a8-475e-b859-e7327cf1f16d"/>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528c4cbc-df50-45e4-81e9-12863802b54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31232AB-0584-491D-8646-C27C0413C746}"/>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Davies, Ryan</cp:lastModifiedBy>
  <cp:revision/>
  <dcterms:created xsi:type="dcterms:W3CDTF">2017-04-19T07:39:06Z</dcterms:created>
  <dcterms:modified xsi:type="dcterms:W3CDTF">2019-07-18T09:20:08Z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