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08"/>
  <workbookPr/>
  <mc:AlternateContent xmlns:mc="http://schemas.openxmlformats.org/markup-compatibility/2006">
    <mc:Choice Requires="x15">
      <x15ac:absPath xmlns:x15ac="http://schemas.microsoft.com/office/spreadsheetml/2010/11/ac" url="https://southernwater.sharepoint.com/sites/OFWATAnnualreportingTeam/Shared Documents/RC25 for the 24-25 APR/APR Tables/Finalised documents for publication/"/>
    </mc:Choice>
  </mc:AlternateContent>
  <xr:revisionPtr revIDLastSave="0" documentId="8_{1A7341A2-5C96-4E99-A20F-F115D7523EA0}" xr6:coauthVersionLast="47" xr6:coauthVersionMax="47" xr10:uidLastSave="{00000000-0000-0000-0000-000000000000}"/>
  <bookViews>
    <workbookView xWindow="28680" yWindow="-120" windowWidth="29040" windowHeight="15840" xr2:uid="{00000000-000D-0000-FFFF-FFFF00000000}"/>
  </bookViews>
  <sheets>
    <sheet name="Summary 2024-25" sheetId="16" r:id="rId1"/>
    <sheet name="new Ofwat requirements" sheetId="20" state="hidden" r:id="rId2"/>
    <sheet name="costs for Lease units 18 19" sheetId="10" state="hidden" r:id="rId3"/>
  </sheets>
  <definedNames>
    <definedName name="AltDisposalValidationY">#REF!</definedName>
    <definedName name="AltDispValidation">#REF!</definedName>
    <definedName name="AltDispValidation2">#REF!</definedName>
    <definedName name="CGs">#REF!</definedName>
    <definedName name="_xlnm.Database" localSheetId="0">#REF!</definedName>
    <definedName name="_xlnm.Database">#REF!</definedName>
    <definedName name="ExceptionalSites">#REF!</definedName>
    <definedName name="NAME">#REF!</definedName>
    <definedName name="_xlnm.Print_Area" localSheetId="1">'new Ofwat requirements'!$A$1:$H$47</definedName>
    <definedName name="_xlnm.Print_Area" localSheetId="0">'Summary 2024-25'!$A$1:$I$46</definedName>
    <definedName name="REG">#REF!</definedName>
    <definedName name="SITES">#REF!</definedName>
    <definedName name="TotalTDSToSTCs">#REF!</definedName>
    <definedName name="W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4" i="16" l="1"/>
  <c r="H36" i="16" l="1"/>
  <c r="G43" i="16" l="1"/>
  <c r="H43" i="16"/>
  <c r="M49" i="10"/>
  <c r="M69" i="10"/>
  <c r="M66" i="10"/>
  <c r="M58" i="10"/>
  <c r="D44" i="10"/>
  <c r="M44" i="10"/>
  <c r="D21" i="10"/>
  <c r="M21" i="10" s="1"/>
  <c r="M1" i="10" s="1"/>
</calcChain>
</file>

<file path=xl/sharedStrings.xml><?xml version="1.0" encoding="utf-8"?>
<sst xmlns="http://schemas.openxmlformats.org/spreadsheetml/2006/main" count="477" uniqueCount="245">
  <si>
    <t>x</t>
  </si>
  <si>
    <t>Bidding activity: Bioresources Market</t>
  </si>
  <si>
    <t>Southern Water</t>
  </si>
  <si>
    <t>APR 2024 - 2025</t>
  </si>
  <si>
    <t>Line description</t>
  </si>
  <si>
    <t>BON code</t>
  </si>
  <si>
    <t>Units</t>
  </si>
  <si>
    <t>DPs</t>
  </si>
  <si>
    <t>2023-24
 value</t>
  </si>
  <si>
    <t>2024-25
 value</t>
  </si>
  <si>
    <t>A</t>
  </si>
  <si>
    <t>Summary of market activity</t>
  </si>
  <si>
    <t xml:space="preserve">Comments in what is included </t>
  </si>
  <si>
    <t>comments on exclusions</t>
  </si>
  <si>
    <t>Total number of contracts held with a third party at end of the financial year</t>
  </si>
  <si>
    <t>CR3001BIOM</t>
  </si>
  <si>
    <t>Nr</t>
  </si>
  <si>
    <t>Current Waste &amp; Recycling Contract, Biosolids Recycling Contract,</t>
  </si>
  <si>
    <t xml:space="preserve"> Future contract awards go live in October 25</t>
  </si>
  <si>
    <t>Total amount paid on contracts during the financial year</t>
  </si>
  <si>
    <t>CR3002BIOM</t>
  </si>
  <si>
    <t>£k/year</t>
  </si>
  <si>
    <t>Planned intersite sludge, non productive costs, intersite raw cake, biosolids recycling, intersite digested cake, onsite roro movements, plant hire associated with cake operations, cake bay management, p sampling</t>
  </si>
  <si>
    <t>Emergency tankering, non-routine tankering, grit and screenings and general waste collections, WSW sludge collection and disposal, vactor waste management, collection and disposal of fly tipped material, Hired plant</t>
  </si>
  <si>
    <t>Number of different suppliers at the year end</t>
  </si>
  <si>
    <t>CR3003BIOM</t>
  </si>
  <si>
    <t>Number of contracts ended during the year</t>
  </si>
  <si>
    <t>CR3004BIOM</t>
  </si>
  <si>
    <t>Number of contracts renewed during the year</t>
  </si>
  <si>
    <t>CR3005BIOM</t>
  </si>
  <si>
    <t>Number of new contracts that have been agreed during the year</t>
  </si>
  <si>
    <t>CR3006BIOM</t>
  </si>
  <si>
    <t>Intersite tankering 2 contracts, Raw Cake intersiting, Biosolids to land all link to Bioresources,</t>
  </si>
  <si>
    <t>B</t>
  </si>
  <si>
    <t>Formal tender process</t>
  </si>
  <si>
    <t xml:space="preserve">Number of formal tenders you issued during the year </t>
  </si>
  <si>
    <t>CR3007BIOM</t>
  </si>
  <si>
    <t>Waste tankering framework tendered for - 5 lots relevant</t>
  </si>
  <si>
    <t>Total number of bids received on all your tenders</t>
  </si>
  <si>
    <t>CR3008BIOM</t>
  </si>
  <si>
    <t>Bids for intersite tankering lots, Raw Cake lots and Biosolids lots.</t>
  </si>
  <si>
    <t>Number of tenders you awarded during the year</t>
  </si>
  <si>
    <t>CR3009BIOM</t>
  </si>
  <si>
    <t>Waste tankering framework awarded</t>
  </si>
  <si>
    <t>C</t>
  </si>
  <si>
    <t>Informal bidding process</t>
  </si>
  <si>
    <t>Number of offers made by a third party outside the formal tender process during the financial year</t>
  </si>
  <si>
    <t>CR3010BIOM</t>
  </si>
  <si>
    <t>The number of successful offers</t>
  </si>
  <si>
    <t>CR3011BIOM</t>
  </si>
  <si>
    <t>D</t>
  </si>
  <si>
    <t>Treatment of sludge</t>
  </si>
  <si>
    <t xml:space="preserve">Total quantity of sludge produced in performance of the company’s functions as a sewerage undertaker </t>
  </si>
  <si>
    <t>CR3012BIOM</t>
  </si>
  <si>
    <t>ttds/year</t>
  </si>
  <si>
    <t>Including sludge backlog, Including sludge traded also</t>
  </si>
  <si>
    <t>Quantity of sludge treated in-house</t>
  </si>
  <si>
    <t>CR3013BIOM</t>
  </si>
  <si>
    <t>excluding sludge exported to other WASCs</t>
  </si>
  <si>
    <t>As H23 excluding H25 and H26 and WIP</t>
  </si>
  <si>
    <t>Quantity of sludge treated by other regulated companies and their associated companies</t>
  </si>
  <si>
    <t>CR3027BIOM</t>
  </si>
  <si>
    <t>Sludge exported to other WaSCs</t>
  </si>
  <si>
    <t>Quantity of sludge treated by non-regulated companies</t>
  </si>
  <si>
    <t>CR3028BIOM</t>
  </si>
  <si>
    <t>Sludge exported to licensed 3rd party outlets</t>
  </si>
  <si>
    <t>Number of contracts to provide sludge treatment</t>
  </si>
  <si>
    <t>CR3015BIOM</t>
  </si>
  <si>
    <t>Number of suppliers with contracts for sludge treatment</t>
  </si>
  <si>
    <t>CR3016BIOM</t>
  </si>
  <si>
    <t>Number of formal / informal approaches from other regulated companies and their associated companies to provide sludge treatment services.</t>
  </si>
  <si>
    <t>CR3029BIOM</t>
  </si>
  <si>
    <t>Requests for sludge treatment from other WASCs</t>
  </si>
  <si>
    <t>Number of formal / informal approaches from non-regulated companies to provide sludge treatment services</t>
  </si>
  <si>
    <t>CR3030BIOM</t>
  </si>
  <si>
    <t>Requests for sludge treatment from third party(1), Market engagement and PIN issued (16)</t>
  </si>
  <si>
    <t>E</t>
  </si>
  <si>
    <t>Sludge transported</t>
  </si>
  <si>
    <t>Total quantity of sludge transported by road</t>
  </si>
  <si>
    <t>CR3017BIOM</t>
  </si>
  <si>
    <t>The general principal adopted is to count each ttds only once in its raw and treated state.</t>
  </si>
  <si>
    <t>Quantity of sludge transported by road in-house by your own bioresources service</t>
  </si>
  <si>
    <t>CR3018BIOM</t>
  </si>
  <si>
    <t>Quantity of sludge transported by road by a third party</t>
  </si>
  <si>
    <t>CR3019BIOM</t>
  </si>
  <si>
    <t>No in house transport</t>
  </si>
  <si>
    <t>Number of contracts to provide sludge transport services</t>
  </si>
  <si>
    <t>CR3020BIOM</t>
  </si>
  <si>
    <t>Number of suppliers with contracts for sludge transportation</t>
  </si>
  <si>
    <t>CR3021BIOM</t>
  </si>
  <si>
    <t>F</t>
  </si>
  <si>
    <t>Sludge recycled or disposed</t>
  </si>
  <si>
    <t>Total quantity of sludge recycled or disposed</t>
  </si>
  <si>
    <t>CR3022BIOM</t>
  </si>
  <si>
    <t>Figure from contractor payment data, Conversion to TDS based on daily  site sampling data.</t>
  </si>
  <si>
    <t>Quantity of sludge recycled or disposed in-house by your own bioresources service</t>
  </si>
  <si>
    <t>CR3023BIOM</t>
  </si>
  <si>
    <t>Quantity of sludge recycled by a third party</t>
  </si>
  <si>
    <t>CR3024BIOM</t>
  </si>
  <si>
    <t>Third party contracted by Southern Water</t>
  </si>
  <si>
    <t>Number of contracts held to provide sludge recycling or disposal services</t>
  </si>
  <si>
    <t>CR3025BIOM</t>
  </si>
  <si>
    <t>Number of suppliers with contracts for sludge recycling or disposal</t>
  </si>
  <si>
    <t>CR3026BIOM</t>
  </si>
  <si>
    <t>Input cell</t>
  </si>
  <si>
    <t>Calculation cell</t>
  </si>
  <si>
    <t>Copied cell</t>
  </si>
  <si>
    <t>Line</t>
  </si>
  <si>
    <t>Definition</t>
  </si>
  <si>
    <t>A1</t>
  </si>
  <si>
    <t xml:space="preserve">The number of current contracts held with third parties to provide a bioresources service (treatment, transport, recycling) at the end of the financial year. Where a contract covers more than one service (transport, treatment and/or recycling) companies should record this as a single contract. Companies should not include contracts that they hold with joint ventures, associated companies or where they retain ownership of assets or equipment being used by contractors on their behalf. Note that the use of contractors to provide services such as routine servicing / maintenance should not be included. </t>
  </si>
  <si>
    <t>A2</t>
  </si>
  <si>
    <t xml:space="preserve">The total amount paid to third parties on bioresources service contracts during the financial year. This is for all contracts. It includes any amount of money paid out on contracts that ended during the year. Note that the use of contractors to provide services such as routine servicing / maintenance should not be included. </t>
  </si>
  <si>
    <t>A3</t>
  </si>
  <si>
    <t xml:space="preserve">The number of different suppliers with contracts held with the company to provide part or all of the bioresources transport / treatment / disposal activities. A company’s own bioresources business should not be counted as a supplier. Note that the use of contractors to provide services such as routine servicing / maintenance should not be included. </t>
  </si>
  <si>
    <t>A4</t>
  </si>
  <si>
    <t xml:space="preserve">The number of contracts that have either been terminated in the year or have come to the end of the contract. Note that the use of contractors to provide services such as routine servicing / maintenance should not be included. </t>
  </si>
  <si>
    <t>A5</t>
  </si>
  <si>
    <t xml:space="preserve">The number of contracts renewed during the financial year to provide a bioresources service. Note that the use of contractors to provide services such as routine servicing / maintenance should not be included. </t>
  </si>
  <si>
    <t>A6</t>
  </si>
  <si>
    <t xml:space="preserve">The number of new contracts that have been agreed during the financial year to provide a bioresources service. Note that the use of contractors to provide services such as routine servicing / maintenance should not be included. </t>
  </si>
  <si>
    <t>B1</t>
  </si>
  <si>
    <t xml:space="preserve">The number of formal tenders issued during the financial year asking for bids by a third party to provide bioresources services. </t>
  </si>
  <si>
    <t>B2</t>
  </si>
  <si>
    <t xml:space="preserve">Total number of bids received for all formal tenders issued during the year. For instance if a company received 6 bids for one project, the company should count all six bids. </t>
  </si>
  <si>
    <t>B3</t>
  </si>
  <si>
    <t xml:space="preserve">Number of contracts awarded during the year through the formal tendering process. </t>
  </si>
  <si>
    <t>C1</t>
  </si>
  <si>
    <t>The number of offers or bids received by the company outside of any formal tendering process. We expect that an offer of transport / disposal services would include some financial and contractual detail, similar to what might be provided through an ‘Expression of Interest’ in a tendering process. We do not expect a company to count every speculative contact made either in writing or by phone for sludge transport and disposal activities. However, industry feedback has indicated that these sort of contacts are typical in sludge treatment. Therefore, for sludge treatment services, speculative / exploratory contacts made either in writing or by phone should be included.</t>
  </si>
  <si>
    <t>C2</t>
  </si>
  <si>
    <t>The number of offers or bids that have resulted in a contract being agreed during the financial year.</t>
  </si>
  <si>
    <t>D1</t>
  </si>
  <si>
    <t xml:space="preserve">Total quantity of sludge produced by the network plus function. This figure should be given as thousand tonnes of dry solids in the financial year.  </t>
  </si>
  <si>
    <t>D2</t>
  </si>
  <si>
    <t xml:space="preserve">Thousand tonnes of dry solids treated in-house by your own bioresources business or associated businesses in the financial year.  </t>
  </si>
  <si>
    <t>D3</t>
  </si>
  <si>
    <t>Thousand tonnes of dry solids treated by other regulated companies and their associated companies in the financial year.</t>
  </si>
  <si>
    <t>D4</t>
  </si>
  <si>
    <t>Thousand tonnes of dry solids treated by other companies, excluding other regulated companies and their associated companies in the financial year.</t>
  </si>
  <si>
    <t>D5</t>
  </si>
  <si>
    <t>The number of current contracts held with other companies (both regulated and non-regulated) to provide sludge treatment.</t>
  </si>
  <si>
    <t>D6</t>
  </si>
  <si>
    <t xml:space="preserve">The number of different companies (regulated and non-regulated) that hold contracts to treat sludge at the end of the financial year. The company should not include its own bioresources business as a supplier.  </t>
  </si>
  <si>
    <t>D7</t>
  </si>
  <si>
    <t>The number of formal or informal approaches from other regulated companies and their associated companies to provide sludge treatment services in the financial year. Informal approaches should include exploratory contacts made in writing or by phone. Companies should not include 'cold' marketing calls or emails however; the approach should be credible and specific to the company.</t>
  </si>
  <si>
    <t>D8</t>
  </si>
  <si>
    <t>The number of formal or informal approaches from other companies, excluding regulated companies and their associated companies, to provide sludge treatment services in the financial year.  Informal approaches should include exploratory contacts made in writing or by phone. Companies should not include 'cold' marketing calls or emails however; the approach should be credible and specific to the company.</t>
  </si>
  <si>
    <t>E1</t>
  </si>
  <si>
    <t>Total thousand tonnes dry solids of sludge transported by road. This includes sludge transported from the network plus function to the sludge treatment centre (STC) as well as sludge from the (STC) to either a disposal site or for recycling to land.</t>
  </si>
  <si>
    <t>E2</t>
  </si>
  <si>
    <t xml:space="preserve">Thousand tonnes of dry solids transported by your own bioresources business in the financial year.  </t>
  </si>
  <si>
    <t>E3</t>
  </si>
  <si>
    <t>Thousand tonnes of dry solids transported by a third party in the financial year.</t>
  </si>
  <si>
    <t>E4</t>
  </si>
  <si>
    <t>The number of current contracts held with third parties to provide sludge transportation.</t>
  </si>
  <si>
    <t>E5</t>
  </si>
  <si>
    <t xml:space="preserve">The number of different third-party suppliers that hold contracts to transport sludge as at the end of the financial year. The company should not include its own bioresources business as a supplier.  </t>
  </si>
  <si>
    <t>F1</t>
  </si>
  <si>
    <t xml:space="preserve">Total thousand tonnes dry solids of sludge that is either disposed of or taken to land for recycling. This figure is reported in thousand tonnes dry solids for the financial year. </t>
  </si>
  <si>
    <t>F2</t>
  </si>
  <si>
    <t>Thousand tonnes of dry solids disposed or recycled by your own bioresources business in the financial year.</t>
  </si>
  <si>
    <t>F3</t>
  </si>
  <si>
    <t>Thousand tonnes of dry solids disposed or recycled by a third-party in the financial year.</t>
  </si>
  <si>
    <t>F4</t>
  </si>
  <si>
    <t>The number of current contracts held with third parties to provide sludge recycling or disposal services.</t>
  </si>
  <si>
    <t>F5</t>
  </si>
  <si>
    <t xml:space="preserve">The number of different third-party suppliers that hold contracts to dispose of or recycle sludge at the end of the financial year. The company should not include its own bioresources business as a supplier.  </t>
  </si>
  <si>
    <t>Bioresources market monitoring information</t>
  </si>
  <si>
    <t>Company name</t>
  </si>
  <si>
    <t xml:space="preserve">The overall purpose of companies providing this information to Ofwat is to allow us to monitor the development of the market. This will help us to identify whether the market is functioning well and what further actions we may need to take to support the development of the market. A well-functioning market should provide benefits in terms of quality of service and efficiency savings, leading to lower costs to customers.  A well-functioning market should also be one that enables third-parties to have fair access so that they may compete to provide services. This in turn would result in incumbent companies choosing suppliers based on services that offer ‘best value’ for money.
Please complete the following template.
</t>
  </si>
  <si>
    <t>[Year] value</t>
  </si>
  <si>
    <r>
      <t>Total amount paid on</t>
    </r>
    <r>
      <rPr>
        <sz val="10"/>
        <rFont val="Krub"/>
        <charset val="222"/>
      </rPr>
      <t xml:space="preserve"> third party</t>
    </r>
    <r>
      <rPr>
        <sz val="10"/>
        <color rgb="FFFF0000"/>
        <rFont val="Krub"/>
        <charset val="222"/>
      </rPr>
      <t xml:space="preserve"> </t>
    </r>
    <r>
      <rPr>
        <sz val="10"/>
        <color theme="1"/>
        <rFont val="Krub"/>
        <charset val="222"/>
      </rPr>
      <t>contracts during the financial year</t>
    </r>
  </si>
  <si>
    <t>2 separate approaches received from Wessex water for treatment of liquid sludge.</t>
  </si>
  <si>
    <t>Canterbury</t>
  </si>
  <si>
    <t>Invoice No.</t>
  </si>
  <si>
    <t>Hours Run</t>
  </si>
  <si>
    <t>Invoiced Amount</t>
  </si>
  <si>
    <t>Approved for payment</t>
  </si>
  <si>
    <t>Comments</t>
  </si>
  <si>
    <t>BAS Reference</t>
  </si>
  <si>
    <t>April</t>
  </si>
  <si>
    <t>CTIN06541939</t>
  </si>
  <si>
    <t>May</t>
  </si>
  <si>
    <t>CTIN06543717</t>
  </si>
  <si>
    <t>June</t>
  </si>
  <si>
    <t>CTIN06546303</t>
  </si>
  <si>
    <t>July</t>
  </si>
  <si>
    <t>CTIN06548780</t>
  </si>
  <si>
    <t>Aug</t>
  </si>
  <si>
    <t>CTIN06551576</t>
  </si>
  <si>
    <t>Sept</t>
  </si>
  <si>
    <t>CTIN06554198</t>
  </si>
  <si>
    <t>Oct</t>
  </si>
  <si>
    <t>CTIN06557104</t>
  </si>
  <si>
    <t>Nov</t>
  </si>
  <si>
    <t>CTIN06559452</t>
  </si>
  <si>
    <t>Dec</t>
  </si>
  <si>
    <t>CTIN06561665</t>
  </si>
  <si>
    <t>Jan</t>
  </si>
  <si>
    <t>CTIN06564184</t>
  </si>
  <si>
    <t>Feb</t>
  </si>
  <si>
    <t>CTIN06566661</t>
  </si>
  <si>
    <t>March</t>
  </si>
  <si>
    <t>CTIN06568966</t>
  </si>
  <si>
    <t>East Worthing</t>
  </si>
  <si>
    <t>CTIN06541938</t>
  </si>
  <si>
    <t>CTIN06543714</t>
  </si>
  <si>
    <t>CTIN06546299</t>
  </si>
  <si>
    <t>CTIN06548745</t>
  </si>
  <si>
    <t>CTIN06551494</t>
  </si>
  <si>
    <t>CTIN06554173</t>
  </si>
  <si>
    <t>CTIN06557222</t>
  </si>
  <si>
    <t>CTIN06561502</t>
  </si>
  <si>
    <t>CTIN06564126</t>
  </si>
  <si>
    <t>CTIN06566594</t>
  </si>
  <si>
    <t>CTIN06568940</t>
  </si>
  <si>
    <t xml:space="preserve">Queenborough </t>
  </si>
  <si>
    <t>CTIN06541965</t>
  </si>
  <si>
    <t xml:space="preserve">SW took over ownership of this CHP  after full offsite rebuild in May </t>
  </si>
  <si>
    <t>Site</t>
  </si>
  <si>
    <t>Capex number if any</t>
  </si>
  <si>
    <t xml:space="preserve">PO number </t>
  </si>
  <si>
    <t>Date of Work</t>
  </si>
  <si>
    <t>Description</t>
  </si>
  <si>
    <t>Recipted in BAS</t>
  </si>
  <si>
    <t>Comment</t>
  </si>
  <si>
    <t>SW Accounts paid</t>
  </si>
  <si>
    <t>SINV9277234</t>
  </si>
  <si>
    <t xml:space="preserve">Canterbury </t>
  </si>
  <si>
    <t>C-630536-K39R-104 </t>
  </si>
  <si>
    <t xml:space="preserve">Cylinder head replacement </t>
  </si>
  <si>
    <t>SINV9362341</t>
  </si>
  <si>
    <t xml:space="preserve">East Worthing </t>
  </si>
  <si>
    <t>C-630536-S15R-129</t>
  </si>
  <si>
    <t>Inframe and alternator parts</t>
  </si>
  <si>
    <t>Inframe rebuild/turbo and alternator</t>
  </si>
  <si>
    <t>Labour</t>
  </si>
  <si>
    <t>Alternator works</t>
  </si>
  <si>
    <t>Travel and overnight</t>
  </si>
  <si>
    <t>Parts</t>
  </si>
  <si>
    <t>Core charge</t>
  </si>
  <si>
    <t>SINV9340193</t>
  </si>
  <si>
    <t xml:space="preserve">Cant/ Queen CO alarms </t>
  </si>
  <si>
    <t xml:space="preserve">Install 6 CO alarms </t>
  </si>
  <si>
    <t>Queenborough and Canterbury CHP alarms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</si>
</sst>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quot;£&quot;* #,##0.00_-;_-&quot;£&quot;* &quot;-&quot;??_-;_-@_-"/>
    <numFmt numFmtId="165" formatCode="_-* #,##0.00_-;\-* #,##0.00_-;_-* &quot;-&quot;??_-;_-@_-"/>
    <numFmt numFmtId="166" formatCode="&quot;£&quot;#,##0.00"/>
    <numFmt numFmtId="167" formatCode="0.0"/>
    <numFmt numFmtId="168" formatCode="&quot;£&quot;#,##0"/>
  </numFmts>
  <fonts count="29">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Arial"/>
      <family val="2"/>
    </font>
    <font>
      <b/>
      <sz val="10"/>
      <name val="Arial"/>
      <family val="2"/>
    </font>
    <font>
      <b/>
      <sz val="10"/>
      <color indexed="10"/>
      <name val="Arial"/>
      <family val="2"/>
    </font>
    <font>
      <sz val="10"/>
      <color indexed="10"/>
      <name val="Arial"/>
      <family val="2"/>
    </font>
    <font>
      <b/>
      <sz val="11"/>
      <color theme="1"/>
      <name val="Calibri"/>
      <family val="2"/>
      <scheme val="minor"/>
    </font>
    <font>
      <sz val="11"/>
      <color rgb="FF0078C9"/>
      <name val="Calibri"/>
      <family val="2"/>
      <scheme val="minor"/>
    </font>
    <font>
      <sz val="20"/>
      <color theme="1"/>
      <name val="Calibri"/>
      <family val="2"/>
      <scheme val="minor"/>
    </font>
    <font>
      <sz val="15"/>
      <color theme="0"/>
      <name val="Krub SemiBold"/>
      <charset val="222"/>
    </font>
    <font>
      <sz val="15"/>
      <color theme="0"/>
      <name val="Krub"/>
      <charset val="222"/>
    </font>
    <font>
      <sz val="11"/>
      <color theme="1"/>
      <name val="Krub"/>
      <charset val="222"/>
    </font>
    <font>
      <sz val="8"/>
      <color theme="1"/>
      <name val="Krub"/>
      <charset val="222"/>
    </font>
    <font>
      <sz val="10"/>
      <color rgb="FF0078C9"/>
      <name val="Krub"/>
      <charset val="222"/>
    </font>
    <font>
      <b/>
      <sz val="11"/>
      <color theme="1"/>
      <name val="Krub"/>
      <charset val="222"/>
    </font>
    <font>
      <sz val="9"/>
      <color theme="1"/>
      <name val="Krub"/>
      <charset val="222"/>
    </font>
    <font>
      <sz val="10"/>
      <color theme="1"/>
      <name val="Krub"/>
      <charset val="222"/>
    </font>
    <font>
      <sz val="9"/>
      <name val="Krub"/>
      <charset val="222"/>
    </font>
    <font>
      <sz val="10"/>
      <name val="Krub"/>
      <charset val="222"/>
    </font>
    <font>
      <sz val="10"/>
      <color rgb="FFFF0000"/>
      <name val="Krub"/>
      <charset val="222"/>
    </font>
    <font>
      <sz val="10"/>
      <color theme="1"/>
      <name val="Calibri"/>
      <family val="2"/>
      <scheme val="minor"/>
    </font>
    <font>
      <sz val="10"/>
      <name val="Calibri"/>
      <family val="2"/>
      <scheme val="minor"/>
    </font>
    <font>
      <sz val="10"/>
      <color rgb="FF0078C9"/>
      <name val="Calibri"/>
      <family val="2"/>
      <scheme val="minor"/>
    </font>
    <font>
      <sz val="12"/>
      <name val="Arial MT"/>
    </font>
    <font>
      <sz val="18"/>
      <color indexed="9"/>
      <name val="Calibri"/>
      <family val="2"/>
      <scheme val="minor"/>
    </font>
    <font>
      <sz val="10"/>
      <color rgb="FF000000"/>
      <name val="Calibri"/>
      <family val="2"/>
    </font>
  </fonts>
  <fills count="9">
    <fill>
      <patternFill patternType="none"/>
    </fill>
    <fill>
      <patternFill patternType="gray125"/>
    </fill>
    <fill>
      <patternFill patternType="solid">
        <fgColor rgb="FFFCEABF"/>
        <bgColor indexed="64"/>
      </patternFill>
    </fill>
    <fill>
      <patternFill patternType="solid">
        <fgColor rgb="FF003479"/>
        <bgColor indexed="64"/>
      </patternFill>
    </fill>
    <fill>
      <patternFill patternType="solid">
        <fgColor rgb="FFE0DCD8"/>
        <bgColor indexed="64"/>
      </patternFill>
    </fill>
    <fill>
      <patternFill patternType="solid">
        <fgColor rgb="FFFFFF00"/>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4"/>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rgb="FF857362"/>
      </left>
      <right style="thin">
        <color rgb="FF857362"/>
      </right>
      <top style="medium">
        <color rgb="FF857362"/>
      </top>
      <bottom style="medium">
        <color rgb="FF857362"/>
      </bottom>
      <diagonal/>
    </border>
    <border>
      <left style="thin">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style="thin">
        <color rgb="FF857362"/>
      </bottom>
      <diagonal/>
    </border>
    <border>
      <left style="thin">
        <color rgb="FF857362"/>
      </left>
      <right style="thin">
        <color rgb="FF857362"/>
      </right>
      <top style="medium">
        <color rgb="FF857362"/>
      </top>
      <bottom style="thin">
        <color rgb="FF857362"/>
      </bottom>
      <diagonal/>
    </border>
    <border>
      <left style="thin">
        <color rgb="FF857362"/>
      </left>
      <right style="medium">
        <color rgb="FF857362"/>
      </right>
      <top style="medium">
        <color rgb="FF857362"/>
      </top>
      <bottom style="thin">
        <color rgb="FF857362"/>
      </bottom>
      <diagonal/>
    </border>
    <border>
      <left style="medium">
        <color rgb="FF857362"/>
      </left>
      <right style="medium">
        <color rgb="FF857362"/>
      </right>
      <top style="medium">
        <color rgb="FF857362"/>
      </top>
      <bottom style="thin">
        <color indexed="64"/>
      </bottom>
      <diagonal/>
    </border>
    <border>
      <left style="medium">
        <color rgb="FF857362"/>
      </left>
      <right style="thin">
        <color rgb="FF857362"/>
      </right>
      <top style="thin">
        <color rgb="FF857362"/>
      </top>
      <bottom style="thin">
        <color rgb="FF857362"/>
      </bottom>
      <diagonal/>
    </border>
    <border>
      <left style="thin">
        <color rgb="FF857362"/>
      </left>
      <right style="thin">
        <color rgb="FF857362"/>
      </right>
      <top style="thin">
        <color rgb="FF857362"/>
      </top>
      <bottom style="thin">
        <color rgb="FF857362"/>
      </bottom>
      <diagonal/>
    </border>
    <border>
      <left style="thin">
        <color rgb="FF857362"/>
      </left>
      <right style="medium">
        <color rgb="FF857362"/>
      </right>
      <top style="thin">
        <color rgb="FF857362"/>
      </top>
      <bottom style="thin">
        <color rgb="FF857362"/>
      </bottom>
      <diagonal/>
    </border>
    <border>
      <left style="medium">
        <color rgb="FF857362"/>
      </left>
      <right style="medium">
        <color rgb="FF857362"/>
      </right>
      <top style="thin">
        <color indexed="64"/>
      </top>
      <bottom style="thin">
        <color indexed="64"/>
      </bottom>
      <diagonal/>
    </border>
    <border>
      <left style="medium">
        <color rgb="FF857362"/>
      </left>
      <right style="thin">
        <color rgb="FF857362"/>
      </right>
      <top style="thin">
        <color rgb="FF857362"/>
      </top>
      <bottom style="medium">
        <color rgb="FF857362"/>
      </bottom>
      <diagonal/>
    </border>
    <border>
      <left style="thin">
        <color rgb="FF857362"/>
      </left>
      <right style="thin">
        <color rgb="FF857362"/>
      </right>
      <top style="thin">
        <color rgb="FF857362"/>
      </top>
      <bottom style="medium">
        <color rgb="FF857362"/>
      </bottom>
      <diagonal/>
    </border>
    <border>
      <left style="thin">
        <color rgb="FF857362"/>
      </left>
      <right style="medium">
        <color rgb="FF857362"/>
      </right>
      <top style="thin">
        <color rgb="FF857362"/>
      </top>
      <bottom style="medium">
        <color rgb="FF857362"/>
      </bottom>
      <diagonal/>
    </border>
    <border>
      <left style="medium">
        <color rgb="FF857362"/>
      </left>
      <right style="medium">
        <color rgb="FF857362"/>
      </right>
      <top style="thin">
        <color indexed="64"/>
      </top>
      <bottom style="medium">
        <color rgb="FF857362"/>
      </bottom>
      <diagonal/>
    </border>
    <border>
      <left style="medium">
        <color rgb="FF857362"/>
      </left>
      <right style="medium">
        <color rgb="FF857362"/>
      </right>
      <top style="medium">
        <color rgb="FF857362"/>
      </top>
      <bottom style="thin">
        <color rgb="FF857362"/>
      </bottom>
      <diagonal/>
    </border>
    <border>
      <left style="medium">
        <color rgb="FF857362"/>
      </left>
      <right style="medium">
        <color rgb="FF857362"/>
      </right>
      <top style="thin">
        <color rgb="FF857362"/>
      </top>
      <bottom style="thin">
        <color rgb="FF857362"/>
      </bottom>
      <diagonal/>
    </border>
    <border>
      <left style="medium">
        <color rgb="FF857362"/>
      </left>
      <right style="medium">
        <color rgb="FF857362"/>
      </right>
      <top style="thin">
        <color rgb="FF857362"/>
      </top>
      <bottom style="medium">
        <color rgb="FF857362"/>
      </bottom>
      <diagonal/>
    </border>
    <border>
      <left style="medium">
        <color rgb="FF857362"/>
      </left>
      <right style="thin">
        <color rgb="FF857362"/>
      </right>
      <top style="thin">
        <color rgb="FF857362"/>
      </top>
      <bottom/>
      <diagonal/>
    </border>
    <border>
      <left style="thin">
        <color rgb="FF857362"/>
      </left>
      <right style="thin">
        <color rgb="FF857362"/>
      </right>
      <top style="thin">
        <color rgb="FF857362"/>
      </top>
      <bottom/>
      <diagonal/>
    </border>
    <border>
      <left style="thin">
        <color rgb="FF857362"/>
      </left>
      <right style="medium">
        <color rgb="FF857362"/>
      </right>
      <top style="thin">
        <color rgb="FF857362"/>
      </top>
      <bottom/>
      <diagonal/>
    </border>
    <border>
      <left style="medium">
        <color rgb="FF857362"/>
      </left>
      <right style="medium">
        <color rgb="FF857362"/>
      </right>
      <top style="thin">
        <color rgb="FF857362"/>
      </top>
      <bottom/>
      <diagonal/>
    </border>
    <border>
      <left style="medium">
        <color rgb="FF857362"/>
      </left>
      <right style="thin">
        <color rgb="FF857362"/>
      </right>
      <top style="medium">
        <color rgb="FF857362"/>
      </top>
      <bottom/>
      <diagonal/>
    </border>
    <border>
      <left style="thin">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thin">
        <color rgb="FF857362"/>
      </left>
      <right/>
      <top style="medium">
        <color rgb="FF857362"/>
      </top>
      <bottom style="thin">
        <color rgb="FF857362"/>
      </bottom>
      <diagonal/>
    </border>
    <border>
      <left/>
      <right/>
      <top style="medium">
        <color rgb="FF857362"/>
      </top>
      <bottom style="thin">
        <color rgb="FF857362"/>
      </bottom>
      <diagonal/>
    </border>
    <border>
      <left/>
      <right style="medium">
        <color rgb="FF857362"/>
      </right>
      <top style="medium">
        <color rgb="FF857362"/>
      </top>
      <bottom style="thin">
        <color rgb="FF857362"/>
      </bottom>
      <diagonal/>
    </border>
    <border>
      <left style="thin">
        <color rgb="FF857362"/>
      </left>
      <right/>
      <top style="thin">
        <color rgb="FF857362"/>
      </top>
      <bottom style="thin">
        <color rgb="FF857362"/>
      </bottom>
      <diagonal/>
    </border>
    <border>
      <left/>
      <right/>
      <top style="thin">
        <color rgb="FF857362"/>
      </top>
      <bottom style="thin">
        <color rgb="FF857362"/>
      </bottom>
      <diagonal/>
    </border>
    <border>
      <left/>
      <right style="medium">
        <color rgb="FF857362"/>
      </right>
      <top style="thin">
        <color rgb="FF857362"/>
      </top>
      <bottom style="thin">
        <color rgb="FF857362"/>
      </bottom>
      <diagonal/>
    </border>
    <border>
      <left style="thin">
        <color rgb="FF857362"/>
      </left>
      <right/>
      <top style="thin">
        <color rgb="FF857362"/>
      </top>
      <bottom style="medium">
        <color rgb="FF857362"/>
      </bottom>
      <diagonal/>
    </border>
    <border>
      <left/>
      <right/>
      <top style="thin">
        <color rgb="FF857362"/>
      </top>
      <bottom style="medium">
        <color rgb="FF857362"/>
      </bottom>
      <diagonal/>
    </border>
    <border>
      <left/>
      <right style="medium">
        <color rgb="FF857362"/>
      </right>
      <top style="thin">
        <color rgb="FF857362"/>
      </top>
      <bottom style="medium">
        <color rgb="FF857362"/>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10">
    <xf numFmtId="0" fontId="0" fillId="0" borderId="0"/>
    <xf numFmtId="0" fontId="4" fillId="0" borderId="0"/>
    <xf numFmtId="0" fontId="5" fillId="0" borderId="0"/>
    <xf numFmtId="165" fontId="4" fillId="0" borderId="0" applyFont="0" applyFill="0" applyBorder="0" applyAlignment="0" applyProtection="0"/>
    <xf numFmtId="9" fontId="4" fillId="0" borderId="0" applyFont="0" applyFill="0" applyBorder="0" applyAlignment="0" applyProtection="0"/>
    <xf numFmtId="0" fontId="3" fillId="0" borderId="0"/>
    <xf numFmtId="0" fontId="2" fillId="0" borderId="0"/>
    <xf numFmtId="165" fontId="2" fillId="0" borderId="0" applyFont="0" applyFill="0" applyBorder="0" applyAlignment="0" applyProtection="0"/>
    <xf numFmtId="0" fontId="26" fillId="0" borderId="0"/>
    <xf numFmtId="9" fontId="5" fillId="0" borderId="0" applyFont="0" applyFill="0" applyBorder="0" applyAlignment="0" applyProtection="0"/>
  </cellStyleXfs>
  <cellXfs count="190">
    <xf numFmtId="0" fontId="0" fillId="0" borderId="0" xfId="0"/>
    <xf numFmtId="0" fontId="2" fillId="6" borderId="0" xfId="6" applyFill="1"/>
    <xf numFmtId="0" fontId="9" fillId="6" borderId="0" xfId="6" applyFont="1" applyFill="1"/>
    <xf numFmtId="0" fontId="2" fillId="6" borderId="9" xfId="6" applyFill="1" applyBorder="1"/>
    <xf numFmtId="0" fontId="6" fillId="6" borderId="8" xfId="6" applyFont="1" applyFill="1" applyBorder="1" applyAlignment="1">
      <alignment horizontal="center"/>
    </xf>
    <xf numFmtId="167" fontId="6" fillId="6" borderId="8" xfId="6" applyNumberFormat="1" applyFont="1" applyFill="1" applyBorder="1" applyAlignment="1">
      <alignment horizontal="center" wrapText="1"/>
    </xf>
    <xf numFmtId="0" fontId="6" fillId="6" borderId="8" xfId="6" applyFont="1" applyFill="1" applyBorder="1" applyAlignment="1">
      <alignment horizontal="center" wrapText="1"/>
    </xf>
    <xf numFmtId="0" fontId="6" fillId="6" borderId="7" xfId="6" applyFont="1" applyFill="1" applyBorder="1" applyAlignment="1">
      <alignment horizontal="center" wrapText="1"/>
    </xf>
    <xf numFmtId="0" fontId="6" fillId="6" borderId="6" xfId="6" applyFont="1" applyFill="1" applyBorder="1"/>
    <xf numFmtId="0" fontId="2" fillId="6" borderId="0" xfId="6" applyFill="1" applyAlignment="1">
      <alignment horizontal="center"/>
    </xf>
    <xf numFmtId="1" fontId="2" fillId="6" borderId="0" xfId="6" applyNumberFormat="1" applyFill="1" applyAlignment="1">
      <alignment horizontal="center"/>
    </xf>
    <xf numFmtId="166" fontId="2" fillId="6" borderId="0" xfId="6" applyNumberFormat="1" applyFill="1" applyAlignment="1">
      <alignment horizontal="center"/>
    </xf>
    <xf numFmtId="14" fontId="2" fillId="6" borderId="0" xfId="6" applyNumberFormat="1" applyFill="1" applyAlignment="1">
      <alignment horizontal="center"/>
    </xf>
    <xf numFmtId="0" fontId="4" fillId="6" borderId="5" xfId="6" applyFont="1" applyFill="1" applyBorder="1"/>
    <xf numFmtId="0" fontId="4" fillId="6" borderId="0" xfId="6" applyFont="1" applyFill="1" applyAlignment="1">
      <alignment horizontal="center"/>
    </xf>
    <xf numFmtId="1" fontId="4" fillId="6" borderId="0" xfId="6" applyNumberFormat="1" applyFont="1" applyFill="1" applyAlignment="1">
      <alignment horizontal="center"/>
    </xf>
    <xf numFmtId="166" fontId="4" fillId="6" borderId="0" xfId="6" applyNumberFormat="1" applyFont="1" applyFill="1" applyAlignment="1">
      <alignment horizontal="center"/>
    </xf>
    <xf numFmtId="0" fontId="7" fillId="6" borderId="0" xfId="6" applyFont="1" applyFill="1" applyAlignment="1">
      <alignment horizontal="center"/>
    </xf>
    <xf numFmtId="14" fontId="4" fillId="6" borderId="0" xfId="6" applyNumberFormat="1" applyFont="1" applyFill="1" applyAlignment="1">
      <alignment horizontal="center"/>
    </xf>
    <xf numFmtId="0" fontId="7" fillId="6" borderId="0" xfId="6" applyFont="1" applyFill="1"/>
    <xf numFmtId="3" fontId="4" fillId="6" borderId="0" xfId="6" applyNumberFormat="1" applyFont="1" applyFill="1" applyAlignment="1">
      <alignment horizontal="center"/>
    </xf>
    <xf numFmtId="0" fontId="4" fillId="6" borderId="0" xfId="6" applyFont="1" applyFill="1"/>
    <xf numFmtId="166" fontId="7" fillId="6" borderId="0" xfId="6" applyNumberFormat="1" applyFont="1" applyFill="1" applyAlignment="1">
      <alignment horizontal="center"/>
    </xf>
    <xf numFmtId="14" fontId="7" fillId="6" borderId="0" xfId="6" applyNumberFormat="1" applyFont="1" applyFill="1" applyAlignment="1">
      <alignment horizontal="center"/>
    </xf>
    <xf numFmtId="166" fontId="8" fillId="6" borderId="0" xfId="6" applyNumberFormat="1" applyFont="1" applyFill="1"/>
    <xf numFmtId="166" fontId="7" fillId="6" borderId="0" xfId="6" applyNumberFormat="1" applyFont="1" applyFill="1"/>
    <xf numFmtId="0" fontId="6" fillId="6" borderId="4" xfId="6" applyFont="1" applyFill="1" applyBorder="1"/>
    <xf numFmtId="0" fontId="2" fillId="6" borderId="3" xfId="6" applyFill="1" applyBorder="1" applyAlignment="1">
      <alignment horizontal="center"/>
    </xf>
    <xf numFmtId="1" fontId="6" fillId="6" borderId="3" xfId="6" applyNumberFormat="1" applyFont="1" applyFill="1" applyBorder="1" applyAlignment="1">
      <alignment horizontal="center"/>
    </xf>
    <xf numFmtId="166" fontId="6" fillId="6" borderId="3" xfId="6" applyNumberFormat="1" applyFont="1" applyFill="1" applyBorder="1" applyAlignment="1">
      <alignment horizontal="center"/>
    </xf>
    <xf numFmtId="0" fontId="2" fillId="6" borderId="3" xfId="6" applyFill="1" applyBorder="1"/>
    <xf numFmtId="0" fontId="4" fillId="6" borderId="2" xfId="6" applyFont="1" applyFill="1" applyBorder="1"/>
    <xf numFmtId="0" fontId="6" fillId="6" borderId="0" xfId="6" applyFont="1" applyFill="1"/>
    <xf numFmtId="0" fontId="8" fillId="6" borderId="0" xfId="6" applyFont="1" applyFill="1" applyAlignment="1">
      <alignment horizontal="center"/>
    </xf>
    <xf numFmtId="166" fontId="8" fillId="6" borderId="0" xfId="6" applyNumberFormat="1" applyFont="1" applyFill="1" applyAlignment="1">
      <alignment horizontal="center"/>
    </xf>
    <xf numFmtId="14" fontId="8" fillId="6" borderId="0" xfId="6" applyNumberFormat="1" applyFont="1" applyFill="1" applyAlignment="1">
      <alignment horizontal="center"/>
    </xf>
    <xf numFmtId="0" fontId="8" fillId="6" borderId="5" xfId="6" applyFont="1" applyFill="1" applyBorder="1"/>
    <xf numFmtId="0" fontId="2" fillId="6" borderId="4" xfId="6" applyFill="1" applyBorder="1"/>
    <xf numFmtId="0" fontId="6" fillId="6" borderId="3" xfId="6" applyFont="1" applyFill="1" applyBorder="1" applyAlignment="1">
      <alignment horizontal="center"/>
    </xf>
    <xf numFmtId="0" fontId="2" fillId="6" borderId="2" xfId="6" applyFill="1" applyBorder="1"/>
    <xf numFmtId="0" fontId="2" fillId="7" borderId="0" xfId="6" applyFill="1"/>
    <xf numFmtId="0" fontId="6" fillId="7" borderId="1" xfId="6" applyFont="1" applyFill="1" applyBorder="1" applyAlignment="1">
      <alignment horizontal="left"/>
    </xf>
    <xf numFmtId="0" fontId="6" fillId="7" borderId="1" xfId="6" applyFont="1" applyFill="1" applyBorder="1" applyAlignment="1">
      <alignment horizontal="center"/>
    </xf>
    <xf numFmtId="14" fontId="6" fillId="7" borderId="1" xfId="6" applyNumberFormat="1" applyFont="1" applyFill="1" applyBorder="1" applyAlignment="1">
      <alignment horizontal="center"/>
    </xf>
    <xf numFmtId="164" fontId="6" fillId="7" borderId="1" xfId="6" applyNumberFormat="1" applyFont="1" applyFill="1" applyBorder="1" applyAlignment="1">
      <alignment horizontal="center" wrapText="1"/>
    </xf>
    <xf numFmtId="0" fontId="6" fillId="7" borderId="1" xfId="6" applyFont="1" applyFill="1" applyBorder="1" applyAlignment="1">
      <alignment horizontal="center" wrapText="1"/>
    </xf>
    <xf numFmtId="0" fontId="4" fillId="7" borderId="1" xfId="6" applyFont="1" applyFill="1" applyBorder="1" applyAlignment="1">
      <alignment horizontal="left"/>
    </xf>
    <xf numFmtId="0" fontId="4" fillId="7" borderId="1" xfId="6" applyFont="1" applyFill="1" applyBorder="1"/>
    <xf numFmtId="0" fontId="4" fillId="7" borderId="1" xfId="6" applyFont="1" applyFill="1" applyBorder="1" applyAlignment="1">
      <alignment horizontal="right"/>
    </xf>
    <xf numFmtId="14" fontId="4" fillId="7" borderId="1" xfId="6" applyNumberFormat="1" applyFont="1" applyFill="1" applyBorder="1"/>
    <xf numFmtId="164" fontId="4" fillId="7" borderId="1" xfId="7" applyNumberFormat="1" applyFont="1" applyFill="1" applyBorder="1" applyAlignment="1">
      <alignment horizontal="right"/>
    </xf>
    <xf numFmtId="166" fontId="6" fillId="7" borderId="1" xfId="6" applyNumberFormat="1" applyFont="1" applyFill="1" applyBorder="1" applyAlignment="1">
      <alignment horizontal="center" wrapText="1"/>
    </xf>
    <xf numFmtId="0" fontId="4" fillId="7" borderId="0" xfId="6" applyFont="1" applyFill="1"/>
    <xf numFmtId="166" fontId="4" fillId="7" borderId="1" xfId="7" applyNumberFormat="1" applyFont="1" applyFill="1" applyBorder="1"/>
    <xf numFmtId="0" fontId="2" fillId="0" borderId="0" xfId="6"/>
    <xf numFmtId="168" fontId="2" fillId="5" borderId="0" xfId="6" applyNumberFormat="1" applyFill="1"/>
    <xf numFmtId="168" fontId="4" fillId="5" borderId="0" xfId="6" applyNumberFormat="1" applyFont="1" applyFill="1"/>
    <xf numFmtId="0" fontId="12" fillId="3" borderId="0" xfId="2" applyFont="1" applyFill="1" applyAlignment="1">
      <alignment vertical="center"/>
    </xf>
    <xf numFmtId="0" fontId="13" fillId="3" borderId="0" xfId="2" applyFont="1" applyFill="1" applyAlignment="1">
      <alignment vertical="center"/>
    </xf>
    <xf numFmtId="0" fontId="14" fillId="0" borderId="0" xfId="2" applyFont="1" applyAlignment="1">
      <alignment vertical="center"/>
    </xf>
    <xf numFmtId="0" fontId="14" fillId="0" borderId="0" xfId="0" applyFont="1"/>
    <xf numFmtId="0" fontId="14" fillId="0" borderId="0" xfId="0" applyFont="1" applyAlignment="1">
      <alignment horizontal="center" vertical="center"/>
    </xf>
    <xf numFmtId="0" fontId="15" fillId="0" borderId="0" xfId="0" applyFont="1" applyAlignment="1">
      <alignment wrapText="1"/>
    </xf>
    <xf numFmtId="0" fontId="16" fillId="4" borderId="10" xfId="2" applyFont="1" applyFill="1" applyBorder="1" applyAlignment="1">
      <alignment vertical="center"/>
    </xf>
    <xf numFmtId="0" fontId="16" fillId="4" borderId="11" xfId="2" applyFont="1" applyFill="1" applyBorder="1" applyAlignment="1">
      <alignment vertical="center"/>
    </xf>
    <xf numFmtId="0" fontId="16" fillId="4" borderId="11" xfId="2" applyFont="1" applyFill="1" applyBorder="1" applyAlignment="1">
      <alignment horizontal="center" vertical="center" wrapText="1"/>
    </xf>
    <xf numFmtId="0" fontId="16" fillId="4" borderId="11" xfId="2" applyFont="1" applyFill="1" applyBorder="1" applyAlignment="1">
      <alignment horizontal="center" vertical="center"/>
    </xf>
    <xf numFmtId="0" fontId="16" fillId="4" borderId="12" xfId="2" applyFont="1" applyFill="1" applyBorder="1" applyAlignment="1">
      <alignment horizontal="center" vertical="center"/>
    </xf>
    <xf numFmtId="0" fontId="17" fillId="0" borderId="0" xfId="0" applyFont="1" applyAlignment="1">
      <alignment horizontal="center" vertical="center"/>
    </xf>
    <xf numFmtId="0" fontId="16" fillId="4" borderId="10" xfId="2" applyFont="1" applyFill="1" applyBorder="1" applyAlignment="1">
      <alignment horizontal="center" vertical="center"/>
    </xf>
    <xf numFmtId="0" fontId="16" fillId="4" borderId="12" xfId="2" applyFont="1" applyFill="1" applyBorder="1" applyAlignment="1">
      <alignment vertical="center"/>
    </xf>
    <xf numFmtId="0" fontId="18" fillId="0" borderId="13" xfId="2" applyFont="1" applyBorder="1" applyAlignment="1">
      <alignment horizontal="center" vertical="center"/>
    </xf>
    <xf numFmtId="0" fontId="19" fillId="0" borderId="14" xfId="2" applyFont="1" applyBorder="1" applyAlignment="1">
      <alignment vertical="center"/>
    </xf>
    <xf numFmtId="0" fontId="15" fillId="0" borderId="14" xfId="2" applyFont="1" applyBorder="1" applyAlignment="1">
      <alignment horizontal="center" vertical="center"/>
    </xf>
    <xf numFmtId="0" fontId="15" fillId="0" borderId="15" xfId="2" applyFont="1" applyBorder="1" applyAlignment="1">
      <alignment horizontal="center" vertical="center"/>
    </xf>
    <xf numFmtId="1" fontId="20" fillId="2" borderId="16" xfId="1" applyNumberFormat="1" applyFont="1" applyFill="1" applyBorder="1" applyProtection="1">
      <protection locked="0"/>
    </xf>
    <xf numFmtId="0" fontId="18" fillId="0" borderId="17" xfId="2" applyFont="1" applyBorder="1" applyAlignment="1">
      <alignment horizontal="center" vertical="center"/>
    </xf>
    <xf numFmtId="0" fontId="19" fillId="0" borderId="18" xfId="2" applyFont="1" applyBorder="1" applyAlignment="1">
      <alignment vertical="center"/>
    </xf>
    <xf numFmtId="0" fontId="15" fillId="0" borderId="18" xfId="2" applyFont="1" applyBorder="1" applyAlignment="1">
      <alignment horizontal="center" vertical="center"/>
    </xf>
    <xf numFmtId="0" fontId="15" fillId="0" borderId="19" xfId="2" applyFont="1" applyBorder="1" applyAlignment="1">
      <alignment horizontal="center" vertical="center"/>
    </xf>
    <xf numFmtId="1" fontId="20" fillId="2" borderId="20" xfId="1" applyNumberFormat="1" applyFont="1" applyFill="1" applyBorder="1" applyProtection="1">
      <protection locked="0"/>
    </xf>
    <xf numFmtId="0" fontId="18" fillId="0" borderId="21" xfId="2" applyFont="1" applyBorder="1" applyAlignment="1">
      <alignment horizontal="center" vertical="center"/>
    </xf>
    <xf numFmtId="0" fontId="19" fillId="0" borderId="22" xfId="2" applyFont="1" applyBorder="1" applyAlignment="1">
      <alignment vertical="center"/>
    </xf>
    <xf numFmtId="0" fontId="15" fillId="0" borderId="22" xfId="2" applyFont="1" applyBorder="1" applyAlignment="1">
      <alignment horizontal="center" vertical="center"/>
    </xf>
    <xf numFmtId="0" fontId="15" fillId="0" borderId="23" xfId="2" applyFont="1" applyBorder="1" applyAlignment="1">
      <alignment horizontal="center" vertical="center"/>
    </xf>
    <xf numFmtId="1" fontId="20" fillId="2" borderId="24" xfId="1" applyNumberFormat="1" applyFont="1" applyFill="1" applyBorder="1" applyProtection="1">
      <protection locked="0"/>
    </xf>
    <xf numFmtId="1" fontId="20" fillId="2" borderId="25" xfId="1" applyNumberFormat="1" applyFont="1" applyFill="1" applyBorder="1" applyProtection="1">
      <protection locked="0"/>
    </xf>
    <xf numFmtId="1" fontId="20" fillId="2" borderId="26" xfId="1" applyNumberFormat="1" applyFont="1" applyFill="1" applyBorder="1" applyProtection="1">
      <protection locked="0"/>
    </xf>
    <xf numFmtId="1" fontId="20" fillId="2" borderId="27" xfId="1" applyNumberFormat="1" applyFont="1" applyFill="1" applyBorder="1" applyProtection="1">
      <protection locked="0"/>
    </xf>
    <xf numFmtId="0" fontId="19" fillId="0" borderId="14" xfId="2" applyFont="1" applyBorder="1" applyAlignment="1">
      <alignment vertical="center" wrapText="1"/>
    </xf>
    <xf numFmtId="0" fontId="18" fillId="0" borderId="28" xfId="2" applyFont="1" applyBorder="1" applyAlignment="1">
      <alignment horizontal="center" vertical="center"/>
    </xf>
    <xf numFmtId="0" fontId="19" fillId="0" borderId="29" xfId="2" applyFont="1" applyBorder="1" applyAlignment="1">
      <alignment vertical="center"/>
    </xf>
    <xf numFmtId="0" fontId="15" fillId="0" borderId="30" xfId="2" applyFont="1" applyBorder="1" applyAlignment="1">
      <alignment horizontal="center" vertical="center"/>
    </xf>
    <xf numFmtId="1" fontId="20" fillId="2" borderId="31" xfId="1" applyNumberFormat="1" applyFont="1" applyFill="1" applyBorder="1" applyProtection="1">
      <protection locked="0"/>
    </xf>
    <xf numFmtId="0" fontId="21" fillId="0" borderId="0" xfId="1" applyFont="1" applyAlignment="1">
      <alignment vertical="center"/>
    </xf>
    <xf numFmtId="0" fontId="20" fillId="0" borderId="0" xfId="1" applyFont="1" applyAlignment="1">
      <alignment horizontal="left" vertical="center"/>
    </xf>
    <xf numFmtId="0" fontId="20" fillId="0" borderId="0" xfId="1" applyFont="1" applyAlignment="1">
      <alignment horizontal="left"/>
    </xf>
    <xf numFmtId="0" fontId="16" fillId="4" borderId="32" xfId="2" applyFont="1" applyFill="1" applyBorder="1" applyAlignment="1">
      <alignment horizontal="center" vertical="center"/>
    </xf>
    <xf numFmtId="0" fontId="18" fillId="5" borderId="21" xfId="2" applyFont="1" applyFill="1" applyBorder="1" applyAlignment="1">
      <alignment horizontal="center" vertical="center"/>
    </xf>
    <xf numFmtId="0" fontId="19" fillId="5" borderId="22" xfId="2" applyFont="1" applyFill="1" applyBorder="1" applyAlignment="1">
      <alignment vertical="center" wrapText="1"/>
    </xf>
    <xf numFmtId="0" fontId="15" fillId="5" borderId="22" xfId="2" applyFont="1" applyFill="1" applyBorder="1" applyAlignment="1">
      <alignment horizontal="center" vertical="center"/>
    </xf>
    <xf numFmtId="0" fontId="15" fillId="5" borderId="23" xfId="2" applyFont="1" applyFill="1" applyBorder="1" applyAlignment="1">
      <alignment horizontal="center" vertical="center"/>
    </xf>
    <xf numFmtId="1" fontId="20" fillId="5" borderId="27" xfId="1" applyNumberFormat="1" applyFont="1" applyFill="1" applyBorder="1" applyProtection="1">
      <protection locked="0"/>
    </xf>
    <xf numFmtId="0" fontId="14" fillId="5" borderId="0" xfId="0" applyFont="1" applyFill="1"/>
    <xf numFmtId="0" fontId="14" fillId="5" borderId="0" xfId="0" applyFont="1" applyFill="1" applyAlignment="1">
      <alignment wrapText="1"/>
    </xf>
    <xf numFmtId="0" fontId="19" fillId="5" borderId="22" xfId="2" applyFont="1" applyFill="1" applyBorder="1" applyAlignment="1">
      <alignment vertical="center"/>
    </xf>
    <xf numFmtId="1" fontId="24" fillId="2" borderId="1" xfId="1" applyNumberFormat="1" applyFont="1" applyFill="1" applyBorder="1" applyAlignment="1" applyProtection="1">
      <alignment horizontal="center" vertical="center"/>
      <protection locked="0"/>
    </xf>
    <xf numFmtId="3" fontId="24" fillId="2" borderId="1" xfId="1" applyNumberFormat="1" applyFont="1" applyFill="1" applyBorder="1" applyAlignment="1" applyProtection="1">
      <alignment horizontal="center" vertical="center"/>
      <protection locked="0"/>
    </xf>
    <xf numFmtId="2" fontId="24" fillId="2" borderId="1" xfId="1" applyNumberFormat="1" applyFont="1" applyFill="1" applyBorder="1" applyAlignment="1" applyProtection="1">
      <alignment horizontal="center" vertical="center"/>
      <protection locked="0"/>
    </xf>
    <xf numFmtId="0" fontId="24" fillId="0" borderId="0" xfId="1" applyFont="1" applyAlignment="1">
      <alignment vertical="center"/>
    </xf>
    <xf numFmtId="0" fontId="24" fillId="0" borderId="0" xfId="1" applyFont="1" applyAlignment="1">
      <alignment horizontal="left" vertical="center"/>
    </xf>
    <xf numFmtId="0" fontId="24" fillId="0" borderId="0" xfId="1" applyFont="1" applyAlignment="1">
      <alignment horizontal="left"/>
    </xf>
    <xf numFmtId="0" fontId="11" fillId="0" borderId="0" xfId="2" applyFont="1" applyAlignment="1">
      <alignment vertical="center" wrapText="1"/>
    </xf>
    <xf numFmtId="0" fontId="11" fillId="0" borderId="0" xfId="2" applyFont="1" applyAlignment="1">
      <alignment vertical="center"/>
    </xf>
    <xf numFmtId="0" fontId="1" fillId="0" borderId="0" xfId="0" applyFont="1"/>
    <xf numFmtId="0" fontId="1" fillId="0" borderId="0" xfId="0" applyFont="1" applyAlignment="1">
      <alignment horizontal="center" vertical="center"/>
    </xf>
    <xf numFmtId="0" fontId="1" fillId="0" borderId="0" xfId="0" applyFont="1" applyAlignment="1">
      <alignment wrapText="1"/>
    </xf>
    <xf numFmtId="0" fontId="1" fillId="0" borderId="0" xfId="0" applyFont="1" applyAlignment="1">
      <alignment horizontal="center" wrapText="1"/>
    </xf>
    <xf numFmtId="0" fontId="1" fillId="0" borderId="0" xfId="0" applyFont="1" applyAlignment="1">
      <alignment horizontal="center"/>
    </xf>
    <xf numFmtId="0" fontId="10" fillId="4" borderId="1" xfId="2" applyFont="1" applyFill="1" applyBorder="1" applyAlignment="1">
      <alignment vertical="center"/>
    </xf>
    <xf numFmtId="0" fontId="10" fillId="4" borderId="1" xfId="2" applyFont="1" applyFill="1" applyBorder="1" applyAlignment="1">
      <alignment vertical="center" wrapText="1"/>
    </xf>
    <xf numFmtId="0" fontId="10" fillId="4" borderId="1" xfId="2" applyFont="1" applyFill="1" applyBorder="1" applyAlignment="1">
      <alignment horizontal="center" vertical="center" wrapText="1"/>
    </xf>
    <xf numFmtId="0" fontId="10" fillId="4" borderId="1" xfId="2" applyFont="1" applyFill="1" applyBorder="1" applyAlignment="1">
      <alignment horizontal="center" vertical="center"/>
    </xf>
    <xf numFmtId="0" fontId="14" fillId="0" borderId="0" xfId="0" applyFont="1" applyAlignment="1">
      <alignment horizontal="center"/>
    </xf>
    <xf numFmtId="0" fontId="9" fillId="0" borderId="0" xfId="0" applyFont="1" applyAlignment="1">
      <alignment horizontal="center" vertical="center"/>
    </xf>
    <xf numFmtId="0" fontId="0" fillId="0" borderId="0" xfId="0" applyAlignment="1">
      <alignment horizontal="center"/>
    </xf>
    <xf numFmtId="0" fontId="1" fillId="0" borderId="0" xfId="0" applyFont="1" applyAlignment="1">
      <alignment vertical="center"/>
    </xf>
    <xf numFmtId="0" fontId="23" fillId="0" borderId="1" xfId="2" applyFont="1" applyBorder="1" applyAlignment="1">
      <alignment horizontal="center" vertical="center"/>
    </xf>
    <xf numFmtId="0" fontId="23" fillId="0" borderId="1" xfId="2" applyFont="1" applyBorder="1" applyAlignment="1">
      <alignment vertical="center" wrapText="1"/>
    </xf>
    <xf numFmtId="0" fontId="23" fillId="0" borderId="1" xfId="2" applyFont="1" applyBorder="1" applyAlignment="1">
      <alignment horizontal="center" vertical="center" wrapText="1"/>
    </xf>
    <xf numFmtId="1" fontId="24" fillId="2" borderId="1" xfId="1" applyNumberFormat="1" applyFont="1" applyFill="1" applyBorder="1" applyAlignment="1">
      <alignment horizontal="center" vertical="center"/>
    </xf>
    <xf numFmtId="0" fontId="23" fillId="0" borderId="0" xfId="0" applyFont="1" applyAlignment="1">
      <alignment vertical="center"/>
    </xf>
    <xf numFmtId="3" fontId="24" fillId="2" borderId="1" xfId="1" applyNumberFormat="1" applyFont="1" applyFill="1" applyBorder="1" applyAlignment="1">
      <alignment horizontal="center" vertical="center"/>
    </xf>
    <xf numFmtId="165" fontId="23" fillId="0" borderId="0" xfId="0" applyNumberFormat="1" applyFont="1" applyAlignment="1">
      <alignment vertical="center"/>
    </xf>
    <xf numFmtId="0" fontId="23" fillId="0" borderId="0" xfId="0" applyFont="1" applyAlignment="1">
      <alignment horizontal="center" vertical="center"/>
    </xf>
    <xf numFmtId="0" fontId="23" fillId="0" borderId="0" xfId="0" applyFont="1" applyAlignment="1">
      <alignment vertical="center" wrapText="1"/>
    </xf>
    <xf numFmtId="0" fontId="23" fillId="0" borderId="44" xfId="2" applyFont="1" applyBorder="1" applyAlignment="1">
      <alignment horizontal="center" vertical="center" wrapText="1"/>
    </xf>
    <xf numFmtId="0" fontId="23" fillId="0" borderId="0" xfId="0" applyFont="1" applyAlignment="1">
      <alignment wrapText="1"/>
    </xf>
    <xf numFmtId="0" fontId="25" fillId="4" borderId="1" xfId="2" applyFont="1" applyFill="1" applyBorder="1" applyAlignment="1">
      <alignment horizontal="center" vertical="center"/>
    </xf>
    <xf numFmtId="0" fontId="25" fillId="4" borderId="1" xfId="2" applyFont="1" applyFill="1" applyBorder="1" applyAlignment="1">
      <alignment vertical="center" wrapText="1"/>
    </xf>
    <xf numFmtId="0" fontId="23" fillId="0" borderId="45" xfId="2" applyFont="1" applyBorder="1" applyAlignment="1">
      <alignment horizontal="center" vertical="center" wrapText="1"/>
    </xf>
    <xf numFmtId="4" fontId="24" fillId="2" borderId="1" xfId="1" applyNumberFormat="1" applyFont="1" applyFill="1" applyBorder="1" applyAlignment="1">
      <alignment horizontal="center" vertical="center"/>
    </xf>
    <xf numFmtId="0" fontId="23" fillId="0" borderId="0" xfId="0" applyFont="1"/>
    <xf numFmtId="0" fontId="23" fillId="0" borderId="0" xfId="2" applyFont="1" applyAlignment="1">
      <alignment horizontal="center" vertical="center"/>
    </xf>
    <xf numFmtId="0" fontId="23" fillId="0" borderId="0" xfId="2" applyFont="1" applyAlignment="1">
      <alignment vertical="center" wrapText="1"/>
    </xf>
    <xf numFmtId="1" fontId="24" fillId="0" borderId="0" xfId="1" applyNumberFormat="1" applyFont="1" applyAlignment="1">
      <alignment horizontal="center" vertical="center"/>
    </xf>
    <xf numFmtId="0" fontId="23" fillId="0" borderId="0" xfId="2" applyFont="1" applyAlignment="1">
      <alignment horizontal="center" vertical="center" wrapText="1"/>
    </xf>
    <xf numFmtId="2" fontId="24" fillId="2" borderId="1" xfId="1" applyNumberFormat="1" applyFont="1" applyFill="1" applyBorder="1" applyAlignment="1">
      <alignment horizontal="center" vertical="center"/>
    </xf>
    <xf numFmtId="0" fontId="23" fillId="0" borderId="0" xfId="0" applyFont="1" applyAlignment="1">
      <alignment horizontal="center" wrapText="1"/>
    </xf>
    <xf numFmtId="0" fontId="23" fillId="0" borderId="0" xfId="0" applyFont="1" applyAlignment="1">
      <alignment horizontal="center"/>
    </xf>
    <xf numFmtId="0" fontId="23" fillId="0" borderId="17" xfId="2" applyFont="1" applyBorder="1" applyAlignment="1">
      <alignment horizontal="center" vertical="center"/>
    </xf>
    <xf numFmtId="0" fontId="23" fillId="0" borderId="1" xfId="0" applyFont="1" applyBorder="1" applyAlignment="1" applyProtection="1">
      <alignment vertical="center" wrapText="1"/>
      <protection locked="0"/>
    </xf>
    <xf numFmtId="0" fontId="23" fillId="0" borderId="1" xfId="0" applyFont="1" applyBorder="1" applyAlignment="1" applyProtection="1">
      <alignment wrapText="1"/>
      <protection locked="0"/>
    </xf>
    <xf numFmtId="0" fontId="27" fillId="8" borderId="0" xfId="0" applyFont="1" applyFill="1" applyAlignment="1">
      <alignment vertical="center"/>
    </xf>
    <xf numFmtId="0" fontId="27" fillId="8" borderId="0" xfId="8" applyFont="1" applyFill="1" applyAlignment="1">
      <alignment horizontal="left" vertical="center"/>
    </xf>
    <xf numFmtId="9" fontId="1" fillId="0" borderId="0" xfId="9" applyFont="1" applyAlignment="1">
      <alignment wrapText="1"/>
    </xf>
    <xf numFmtId="0" fontId="28" fillId="0" borderId="1" xfId="0" applyFont="1" applyBorder="1" applyAlignment="1">
      <alignment wrapText="1"/>
    </xf>
    <xf numFmtId="0" fontId="28" fillId="0" borderId="46" xfId="0" applyFont="1" applyBorder="1" applyAlignment="1">
      <alignment wrapText="1"/>
    </xf>
    <xf numFmtId="0" fontId="28" fillId="0" borderId="47" xfId="0" applyFont="1" applyBorder="1" applyAlignment="1">
      <alignment wrapText="1"/>
    </xf>
    <xf numFmtId="0" fontId="28" fillId="0" borderId="48" xfId="0" applyFont="1" applyBorder="1" applyAlignment="1">
      <alignment wrapText="1"/>
    </xf>
    <xf numFmtId="4" fontId="24" fillId="2" borderId="1" xfId="1" applyNumberFormat="1" applyFont="1" applyFill="1" applyBorder="1" applyAlignment="1" applyProtection="1">
      <alignment horizontal="center" vertical="center"/>
      <protection locked="0"/>
    </xf>
    <xf numFmtId="0" fontId="23" fillId="0" borderId="38" xfId="2" applyFont="1" applyBorder="1" applyAlignment="1">
      <alignment horizontal="left" vertical="center" wrapText="1"/>
    </xf>
    <xf numFmtId="0" fontId="23" fillId="0" borderId="39" xfId="2" applyFont="1" applyBorder="1" applyAlignment="1">
      <alignment horizontal="left" vertical="center" wrapText="1"/>
    </xf>
    <xf numFmtId="0" fontId="23" fillId="0" borderId="40" xfId="2" applyFont="1" applyBorder="1" applyAlignment="1">
      <alignment horizontal="left" vertical="center" wrapText="1"/>
    </xf>
    <xf numFmtId="0" fontId="23" fillId="0" borderId="41" xfId="2" applyFont="1" applyBorder="1" applyAlignment="1">
      <alignment horizontal="left" vertical="center" wrapText="1"/>
    </xf>
    <xf numFmtId="0" fontId="23" fillId="0" borderId="42" xfId="2" applyFont="1" applyBorder="1" applyAlignment="1">
      <alignment horizontal="left" vertical="center" wrapText="1"/>
    </xf>
    <xf numFmtId="0" fontId="23" fillId="0" borderId="43" xfId="2" applyFont="1" applyBorder="1" applyAlignment="1">
      <alignment horizontal="left" vertical="center" wrapText="1"/>
    </xf>
    <xf numFmtId="0" fontId="23" fillId="0" borderId="38" xfId="2" applyFont="1" applyBorder="1" applyAlignment="1">
      <alignment horizontal="left" vertical="center"/>
    </xf>
    <xf numFmtId="0" fontId="23" fillId="0" borderId="39" xfId="2" applyFont="1" applyBorder="1" applyAlignment="1">
      <alignment horizontal="left" vertical="center"/>
    </xf>
    <xf numFmtId="0" fontId="23" fillId="0" borderId="40" xfId="2" applyFont="1" applyBorder="1" applyAlignment="1">
      <alignment horizontal="left" vertical="center"/>
    </xf>
    <xf numFmtId="0" fontId="25" fillId="4" borderId="1" xfId="2" applyFont="1" applyFill="1" applyBorder="1" applyAlignment="1">
      <alignment horizontal="left" vertical="center"/>
    </xf>
    <xf numFmtId="0" fontId="23" fillId="0" borderId="35" xfId="2" applyFont="1" applyBorder="1" applyAlignment="1">
      <alignment horizontal="left" vertical="center" wrapText="1"/>
    </xf>
    <xf numFmtId="0" fontId="23" fillId="0" borderId="36" xfId="2" applyFont="1" applyBorder="1" applyAlignment="1">
      <alignment horizontal="left" vertical="center" wrapText="1"/>
    </xf>
    <xf numFmtId="0" fontId="23" fillId="0" borderId="37" xfId="2" applyFont="1" applyBorder="1" applyAlignment="1">
      <alignment horizontal="left" vertical="center" wrapText="1"/>
    </xf>
    <xf numFmtId="0" fontId="27" fillId="8" borderId="0" xfId="0" applyFont="1" applyFill="1" applyAlignment="1">
      <alignment horizontal="center" vertical="center"/>
    </xf>
    <xf numFmtId="0" fontId="27" fillId="8" borderId="0" xfId="0" applyFont="1" applyFill="1" applyAlignment="1">
      <alignment horizontal="left" vertical="center"/>
    </xf>
    <xf numFmtId="0" fontId="18" fillId="0" borderId="38" xfId="2" applyFont="1" applyBorder="1" applyAlignment="1">
      <alignment horizontal="left" vertical="center"/>
    </xf>
    <xf numFmtId="0" fontId="18" fillId="0" borderId="39" xfId="2" applyFont="1" applyBorder="1" applyAlignment="1">
      <alignment horizontal="left" vertical="center"/>
    </xf>
    <xf numFmtId="0" fontId="18" fillId="0" borderId="40" xfId="2" applyFont="1" applyBorder="1" applyAlignment="1">
      <alignment horizontal="left" vertical="center"/>
    </xf>
    <xf numFmtId="0" fontId="16" fillId="4" borderId="33" xfId="2" applyFont="1" applyFill="1" applyBorder="1" applyAlignment="1">
      <alignment horizontal="left" vertical="center"/>
    </xf>
    <xf numFmtId="0" fontId="16" fillId="4" borderId="34" xfId="2" applyFont="1" applyFill="1" applyBorder="1" applyAlignment="1">
      <alignment horizontal="left" vertical="center"/>
    </xf>
    <xf numFmtId="0" fontId="18" fillId="0" borderId="35" xfId="2" applyFont="1" applyBorder="1" applyAlignment="1">
      <alignment horizontal="left" vertical="center" wrapText="1"/>
    </xf>
    <xf numFmtId="0" fontId="18" fillId="0" borderId="36" xfId="2" applyFont="1" applyBorder="1" applyAlignment="1">
      <alignment horizontal="left" vertical="center" wrapText="1"/>
    </xf>
    <xf numFmtId="0" fontId="18" fillId="0" borderId="37" xfId="2" applyFont="1" applyBorder="1" applyAlignment="1">
      <alignment horizontal="left" vertical="center" wrapText="1"/>
    </xf>
    <xf numFmtId="0" fontId="18" fillId="0" borderId="38" xfId="2" applyFont="1" applyBorder="1" applyAlignment="1">
      <alignment horizontal="left" vertical="center" wrapText="1"/>
    </xf>
    <xf numFmtId="0" fontId="18" fillId="0" borderId="39" xfId="2" applyFont="1" applyBorder="1" applyAlignment="1">
      <alignment horizontal="left" vertical="center" wrapText="1"/>
    </xf>
    <xf numFmtId="0" fontId="18" fillId="0" borderId="40" xfId="2" applyFont="1" applyBorder="1" applyAlignment="1">
      <alignment horizontal="left" vertical="center" wrapText="1"/>
    </xf>
    <xf numFmtId="0" fontId="18" fillId="0" borderId="41" xfId="2" applyFont="1" applyBorder="1" applyAlignment="1">
      <alignment horizontal="left" vertical="center" wrapText="1"/>
    </xf>
    <xf numFmtId="0" fontId="18" fillId="0" borderId="42" xfId="2" applyFont="1" applyBorder="1" applyAlignment="1">
      <alignment horizontal="left" vertical="center" wrapText="1"/>
    </xf>
    <xf numFmtId="0" fontId="18" fillId="0" borderId="43" xfId="2" applyFont="1" applyBorder="1" applyAlignment="1">
      <alignment horizontal="left" vertical="center" wrapText="1"/>
    </xf>
  </cellXfs>
  <cellStyles count="10">
    <cellStyle name="Comma 2" xfId="3" xr:uid="{00000000-0005-0000-0000-000000000000}"/>
    <cellStyle name="Comma 3" xfId="7" xr:uid="{00000000-0005-0000-0000-000001000000}"/>
    <cellStyle name="Normal" xfId="0" builtinId="0"/>
    <cellStyle name="Normal 2" xfId="5" xr:uid="{00000000-0005-0000-0000-000003000000}"/>
    <cellStyle name="Normal 2 2" xfId="1" xr:uid="{00000000-0005-0000-0000-000004000000}"/>
    <cellStyle name="Normal 3" xfId="2" xr:uid="{00000000-0005-0000-0000-000005000000}"/>
    <cellStyle name="Normal 4" xfId="6" xr:uid="{00000000-0005-0000-0000-000006000000}"/>
    <cellStyle name="Normal_jrm408_01_a Reconciliation Template" xfId="8" xr:uid="{00000000-0005-0000-0000-000007000000}"/>
    <cellStyle name="Percent" xfId="9" builtinId="5"/>
    <cellStyle name="Percent 2" xfId="4"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cww.southernwater.co.uk/bus_proc_04/pdf_04/OCF/OCF%20359%20Bioresources%20market%20activity%20v1.1.doc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P87"/>
  <sheetViews>
    <sheetView showGridLines="0" tabSelected="1" zoomScaleNormal="100" workbookViewId="0">
      <selection sqref="A1:B1"/>
    </sheetView>
  </sheetViews>
  <sheetFormatPr defaultColWidth="9" defaultRowHeight="15"/>
  <cols>
    <col min="1" max="1" width="6.125" style="114" customWidth="1"/>
    <col min="2" max="2" width="13.625" style="115" bestFit="1" customWidth="1"/>
    <col min="3" max="3" width="31.125" style="116" customWidth="1"/>
    <col min="4" max="4" width="11.625" style="117" customWidth="1"/>
    <col min="5" max="5" width="10.5" style="115" customWidth="1"/>
    <col min="6" max="6" width="9" style="115"/>
    <col min="7" max="7" width="9.625" style="118" customWidth="1"/>
    <col min="8" max="8" width="9.125" style="118" customWidth="1"/>
    <col min="9" max="9" width="3.875" style="114" customWidth="1"/>
    <col min="10" max="10" width="45.75" style="116" customWidth="1"/>
    <col min="11" max="11" width="40.75" style="116" customWidth="1"/>
    <col min="12" max="12" width="9" style="114"/>
    <col min="13" max="13" width="26.375" style="116" customWidth="1"/>
    <col min="14" max="16384" width="9" style="114"/>
  </cols>
  <sheetData>
    <row r="1" spans="1:16" s="113" customFormat="1" ht="26.25">
      <c r="A1" s="175" t="s">
        <v>0</v>
      </c>
      <c r="B1" s="175"/>
      <c r="C1" s="174" t="s">
        <v>1</v>
      </c>
      <c r="D1" s="174"/>
      <c r="E1" s="174"/>
      <c r="F1" s="174"/>
      <c r="G1" s="174"/>
      <c r="H1" s="153"/>
      <c r="I1" s="153"/>
      <c r="J1" s="153" t="s">
        <v>2</v>
      </c>
      <c r="K1" s="154" t="s">
        <v>3</v>
      </c>
      <c r="M1" s="112"/>
    </row>
    <row r="2" spans="1:16" ht="26.25">
      <c r="L2" s="113"/>
      <c r="M2" s="112"/>
      <c r="N2" s="113"/>
      <c r="O2" s="113"/>
      <c r="P2" s="113"/>
    </row>
    <row r="3" spans="1:16" ht="47.25" customHeight="1">
      <c r="B3" s="119" t="s">
        <v>4</v>
      </c>
      <c r="C3" s="120"/>
      <c r="D3" s="121" t="s">
        <v>5</v>
      </c>
      <c r="E3" s="121" t="s">
        <v>6</v>
      </c>
      <c r="F3" s="122" t="s">
        <v>7</v>
      </c>
      <c r="G3" s="121" t="s">
        <v>8</v>
      </c>
      <c r="H3" s="121" t="s">
        <v>9</v>
      </c>
      <c r="L3" s="113"/>
      <c r="M3" s="112"/>
      <c r="N3" s="113"/>
      <c r="O3" s="113"/>
      <c r="P3" s="113"/>
    </row>
    <row r="4" spans="1:16" ht="22.5">
      <c r="D4" s="123"/>
      <c r="E4" s="124"/>
      <c r="F4" s="124"/>
    </row>
    <row r="5" spans="1:16">
      <c r="B5" s="122" t="s">
        <v>10</v>
      </c>
      <c r="C5" s="120" t="s">
        <v>11</v>
      </c>
      <c r="D5" s="125"/>
      <c r="J5" s="119" t="s">
        <v>12</v>
      </c>
      <c r="K5" s="119" t="s">
        <v>13</v>
      </c>
    </row>
    <row r="6" spans="1:16" ht="26.25">
      <c r="A6" s="126"/>
      <c r="B6" s="127">
        <v>1</v>
      </c>
      <c r="C6" s="128" t="s">
        <v>14</v>
      </c>
      <c r="D6" s="129" t="s">
        <v>15</v>
      </c>
      <c r="E6" s="127" t="s">
        <v>16</v>
      </c>
      <c r="F6" s="127">
        <v>0</v>
      </c>
      <c r="G6" s="130">
        <v>2</v>
      </c>
      <c r="H6" s="106">
        <v>2</v>
      </c>
      <c r="I6" s="131"/>
      <c r="J6" s="156" t="s">
        <v>17</v>
      </c>
      <c r="K6" s="157" t="s">
        <v>18</v>
      </c>
    </row>
    <row r="7" spans="1:16" ht="64.5">
      <c r="A7" s="126"/>
      <c r="B7" s="127">
        <v>2</v>
      </c>
      <c r="C7" s="128" t="s">
        <v>19</v>
      </c>
      <c r="D7" s="129" t="s">
        <v>20</v>
      </c>
      <c r="E7" s="127" t="s">
        <v>21</v>
      </c>
      <c r="F7" s="127">
        <v>0</v>
      </c>
      <c r="G7" s="132">
        <v>18102.613056958708</v>
      </c>
      <c r="H7" s="107">
        <v>19249.22824771894</v>
      </c>
      <c r="I7" s="133"/>
      <c r="J7" s="158" t="s">
        <v>22</v>
      </c>
      <c r="K7" s="159" t="s">
        <v>23</v>
      </c>
      <c r="M7" s="155"/>
    </row>
    <row r="8" spans="1:16" ht="26.25">
      <c r="A8" s="126"/>
      <c r="B8" s="127">
        <v>3</v>
      </c>
      <c r="C8" s="128" t="s">
        <v>24</v>
      </c>
      <c r="D8" s="129" t="s">
        <v>25</v>
      </c>
      <c r="E8" s="127" t="s">
        <v>16</v>
      </c>
      <c r="F8" s="127">
        <v>0</v>
      </c>
      <c r="G8" s="130">
        <v>2</v>
      </c>
      <c r="H8" s="106">
        <v>2</v>
      </c>
      <c r="I8" s="131"/>
      <c r="J8" s="158" t="s">
        <v>17</v>
      </c>
      <c r="K8" s="159" t="s">
        <v>18</v>
      </c>
      <c r="N8" s="116"/>
    </row>
    <row r="9" spans="1:16" ht="24.75" customHeight="1">
      <c r="A9" s="126"/>
      <c r="B9" s="127">
        <v>4</v>
      </c>
      <c r="C9" s="128" t="s">
        <v>26</v>
      </c>
      <c r="D9" s="129" t="s">
        <v>27</v>
      </c>
      <c r="E9" s="127" t="s">
        <v>16</v>
      </c>
      <c r="F9" s="127">
        <v>0</v>
      </c>
      <c r="G9" s="130">
        <v>0</v>
      </c>
      <c r="H9" s="106">
        <v>0</v>
      </c>
      <c r="I9" s="131"/>
      <c r="J9" s="151"/>
      <c r="K9" s="151"/>
      <c r="N9" s="116"/>
    </row>
    <row r="10" spans="1:16" ht="25.5">
      <c r="A10" s="126"/>
      <c r="B10" s="127">
        <v>5</v>
      </c>
      <c r="C10" s="128" t="s">
        <v>28</v>
      </c>
      <c r="D10" s="129" t="s">
        <v>29</v>
      </c>
      <c r="E10" s="127" t="s">
        <v>16</v>
      </c>
      <c r="F10" s="127">
        <v>0</v>
      </c>
      <c r="G10" s="130">
        <v>2</v>
      </c>
      <c r="H10" s="106">
        <v>0</v>
      </c>
      <c r="I10" s="131"/>
      <c r="J10" s="151"/>
      <c r="K10" s="151"/>
    </row>
    <row r="11" spans="1:16" ht="25.5">
      <c r="A11" s="126"/>
      <c r="B11" s="127">
        <v>6</v>
      </c>
      <c r="C11" s="128" t="s">
        <v>30</v>
      </c>
      <c r="D11" s="129" t="s">
        <v>31</v>
      </c>
      <c r="E11" s="127" t="s">
        <v>16</v>
      </c>
      <c r="F11" s="127">
        <v>0</v>
      </c>
      <c r="G11" s="130">
        <v>0</v>
      </c>
      <c r="H11" s="106">
        <v>4</v>
      </c>
      <c r="I11" s="131"/>
      <c r="J11" s="151" t="s">
        <v>32</v>
      </c>
      <c r="K11" s="151"/>
    </row>
    <row r="12" spans="1:16">
      <c r="A12" s="126"/>
      <c r="B12" s="134"/>
      <c r="C12" s="135"/>
      <c r="D12" s="136"/>
      <c r="E12" s="134"/>
      <c r="F12" s="134"/>
      <c r="G12" s="134"/>
      <c r="H12" s="134"/>
      <c r="I12" s="131"/>
      <c r="K12" s="137"/>
    </row>
    <row r="13" spans="1:16">
      <c r="A13" s="126"/>
      <c r="B13" s="138" t="s">
        <v>33</v>
      </c>
      <c r="C13" s="139" t="s">
        <v>34</v>
      </c>
      <c r="D13" s="140"/>
      <c r="E13" s="134"/>
      <c r="F13" s="134"/>
      <c r="G13" s="134"/>
      <c r="H13" s="134"/>
      <c r="I13" s="131"/>
      <c r="K13" s="137"/>
    </row>
    <row r="14" spans="1:16" ht="25.5">
      <c r="A14" s="126"/>
      <c r="B14" s="127">
        <v>1</v>
      </c>
      <c r="C14" s="128" t="s">
        <v>35</v>
      </c>
      <c r="D14" s="129" t="s">
        <v>36</v>
      </c>
      <c r="E14" s="127" t="s">
        <v>16</v>
      </c>
      <c r="F14" s="127">
        <v>0</v>
      </c>
      <c r="G14" s="130">
        <v>0</v>
      </c>
      <c r="H14" s="106">
        <v>1</v>
      </c>
      <c r="I14" s="131"/>
      <c r="J14" s="151" t="s">
        <v>37</v>
      </c>
      <c r="K14" s="151"/>
    </row>
    <row r="15" spans="1:16" ht="25.5">
      <c r="A15" s="126"/>
      <c r="B15" s="127">
        <v>2</v>
      </c>
      <c r="C15" s="128" t="s">
        <v>38</v>
      </c>
      <c r="D15" s="129" t="s">
        <v>39</v>
      </c>
      <c r="E15" s="127" t="s">
        <v>16</v>
      </c>
      <c r="F15" s="127">
        <v>0</v>
      </c>
      <c r="G15" s="130">
        <v>0</v>
      </c>
      <c r="H15" s="106">
        <v>12</v>
      </c>
      <c r="I15" s="131"/>
      <c r="J15" s="151" t="s">
        <v>40</v>
      </c>
      <c r="K15" s="151"/>
    </row>
    <row r="16" spans="1:16" ht="24" customHeight="1">
      <c r="A16" s="126"/>
      <c r="B16" s="127">
        <v>3</v>
      </c>
      <c r="C16" s="128" t="s">
        <v>41</v>
      </c>
      <c r="D16" s="129" t="s">
        <v>42</v>
      </c>
      <c r="E16" s="127" t="s">
        <v>16</v>
      </c>
      <c r="F16" s="127">
        <v>0</v>
      </c>
      <c r="G16" s="130">
        <v>0</v>
      </c>
      <c r="H16" s="106">
        <v>4</v>
      </c>
      <c r="I16" s="131"/>
      <c r="J16" s="151" t="s">
        <v>43</v>
      </c>
      <c r="K16" s="151"/>
    </row>
    <row r="17" spans="1:11">
      <c r="A17" s="126"/>
      <c r="B17" s="134"/>
      <c r="C17" s="135"/>
      <c r="D17" s="136"/>
      <c r="E17" s="134"/>
      <c r="F17" s="134"/>
      <c r="G17" s="134"/>
      <c r="H17" s="134"/>
      <c r="I17" s="131"/>
      <c r="K17" s="137"/>
    </row>
    <row r="18" spans="1:11">
      <c r="A18" s="126"/>
      <c r="B18" s="138" t="s">
        <v>44</v>
      </c>
      <c r="C18" s="139" t="s">
        <v>45</v>
      </c>
      <c r="D18" s="140"/>
      <c r="E18" s="134"/>
      <c r="F18" s="134"/>
      <c r="G18" s="134"/>
      <c r="H18" s="134"/>
      <c r="I18" s="131"/>
      <c r="K18" s="137"/>
    </row>
    <row r="19" spans="1:11" ht="38.25">
      <c r="A19" s="126"/>
      <c r="B19" s="127">
        <v>1</v>
      </c>
      <c r="C19" s="128" t="s">
        <v>46</v>
      </c>
      <c r="D19" s="129" t="s">
        <v>47</v>
      </c>
      <c r="E19" s="127" t="s">
        <v>16</v>
      </c>
      <c r="F19" s="127">
        <v>0</v>
      </c>
      <c r="G19" s="130">
        <v>0</v>
      </c>
      <c r="H19" s="106">
        <v>0</v>
      </c>
      <c r="I19" s="131"/>
      <c r="J19" s="151"/>
      <c r="K19" s="151"/>
    </row>
    <row r="20" spans="1:11">
      <c r="A20" s="126"/>
      <c r="B20" s="127">
        <v>2</v>
      </c>
      <c r="C20" s="128" t="s">
        <v>48</v>
      </c>
      <c r="D20" s="129" t="s">
        <v>49</v>
      </c>
      <c r="E20" s="127" t="s">
        <v>16</v>
      </c>
      <c r="F20" s="127">
        <v>0</v>
      </c>
      <c r="G20" s="130">
        <v>0</v>
      </c>
      <c r="H20" s="106">
        <v>0</v>
      </c>
      <c r="I20" s="131"/>
      <c r="J20" s="151"/>
      <c r="K20" s="151"/>
    </row>
    <row r="21" spans="1:11">
      <c r="A21" s="126"/>
      <c r="B21" s="134"/>
      <c r="C21" s="135"/>
      <c r="D21" s="136"/>
      <c r="E21" s="134"/>
      <c r="F21" s="134"/>
      <c r="G21" s="134"/>
      <c r="H21" s="134"/>
      <c r="I21" s="131"/>
      <c r="K21" s="137"/>
    </row>
    <row r="22" spans="1:11">
      <c r="A22" s="126"/>
      <c r="B22" s="138" t="s">
        <v>50</v>
      </c>
      <c r="C22" s="139" t="s">
        <v>51</v>
      </c>
      <c r="D22" s="140"/>
      <c r="E22" s="134"/>
      <c r="F22" s="134"/>
      <c r="G22" s="134"/>
      <c r="H22" s="134"/>
      <c r="I22" s="131"/>
      <c r="J22" s="137"/>
      <c r="K22" s="137"/>
    </row>
    <row r="23" spans="1:11" ht="38.25">
      <c r="A23" s="126"/>
      <c r="B23" s="127">
        <v>1</v>
      </c>
      <c r="C23" s="128" t="s">
        <v>52</v>
      </c>
      <c r="D23" s="129" t="s">
        <v>53</v>
      </c>
      <c r="E23" s="127" t="s">
        <v>54</v>
      </c>
      <c r="F23" s="127">
        <v>2</v>
      </c>
      <c r="G23" s="141">
        <v>110.88378399090999</v>
      </c>
      <c r="H23" s="160">
        <v>113.00092913428004</v>
      </c>
      <c r="I23" s="131">
        <v>0</v>
      </c>
      <c r="J23" s="151" t="s">
        <v>55</v>
      </c>
      <c r="K23" s="151"/>
    </row>
    <row r="24" spans="1:11">
      <c r="A24" s="126"/>
      <c r="B24" s="127">
        <v>2</v>
      </c>
      <c r="C24" s="128" t="s">
        <v>56</v>
      </c>
      <c r="D24" s="129" t="s">
        <v>57</v>
      </c>
      <c r="E24" s="127" t="s">
        <v>54</v>
      </c>
      <c r="F24" s="127">
        <v>2</v>
      </c>
      <c r="G24" s="141">
        <v>110.42559668466292</v>
      </c>
      <c r="H24" s="160">
        <f>H23-H25</f>
        <v>112.75412124929368</v>
      </c>
      <c r="I24" s="131"/>
      <c r="J24" s="151" t="s">
        <v>58</v>
      </c>
      <c r="K24" s="156" t="s">
        <v>59</v>
      </c>
    </row>
    <row r="25" spans="1:11" ht="45.75" customHeight="1">
      <c r="A25" s="126"/>
      <c r="B25" s="127">
        <v>3</v>
      </c>
      <c r="C25" s="128" t="s">
        <v>60</v>
      </c>
      <c r="D25" s="129" t="s">
        <v>61</v>
      </c>
      <c r="E25" s="127" t="s">
        <v>54</v>
      </c>
      <c r="F25" s="127">
        <v>2</v>
      </c>
      <c r="G25" s="141">
        <v>8.8009030063636376E-2</v>
      </c>
      <c r="H25" s="160">
        <v>0.24680788498636363</v>
      </c>
      <c r="I25" s="131"/>
      <c r="J25" s="156" t="s">
        <v>62</v>
      </c>
      <c r="K25" s="151"/>
    </row>
    <row r="26" spans="1:11" ht="25.5">
      <c r="A26" s="126"/>
      <c r="B26" s="127">
        <v>4</v>
      </c>
      <c r="C26" s="128" t="s">
        <v>63</v>
      </c>
      <c r="D26" s="129" t="s">
        <v>64</v>
      </c>
      <c r="E26" s="127" t="s">
        <v>54</v>
      </c>
      <c r="F26" s="127">
        <v>2</v>
      </c>
      <c r="G26" s="147">
        <v>0.30414925800163634</v>
      </c>
      <c r="H26" s="108">
        <v>0</v>
      </c>
      <c r="I26" s="131"/>
      <c r="J26" s="156" t="s">
        <v>65</v>
      </c>
      <c r="K26" s="151"/>
    </row>
    <row r="27" spans="1:11" ht="25.5">
      <c r="A27" s="126"/>
      <c r="B27" s="127">
        <v>5</v>
      </c>
      <c r="C27" s="128" t="s">
        <v>66</v>
      </c>
      <c r="D27" s="129" t="s">
        <v>67</v>
      </c>
      <c r="E27" s="127" t="s">
        <v>16</v>
      </c>
      <c r="F27" s="127">
        <v>0</v>
      </c>
      <c r="G27" s="130">
        <v>0</v>
      </c>
      <c r="H27" s="106">
        <v>0</v>
      </c>
      <c r="I27" s="131"/>
      <c r="J27" s="152"/>
      <c r="K27" s="151"/>
    </row>
    <row r="28" spans="1:11" ht="25.5">
      <c r="A28" s="126"/>
      <c r="B28" s="127">
        <v>6</v>
      </c>
      <c r="C28" s="128" t="s">
        <v>68</v>
      </c>
      <c r="D28" s="129" t="s">
        <v>69</v>
      </c>
      <c r="E28" s="127" t="s">
        <v>16</v>
      </c>
      <c r="F28" s="127">
        <v>0</v>
      </c>
      <c r="G28" s="130">
        <v>0</v>
      </c>
      <c r="H28" s="106">
        <v>0</v>
      </c>
      <c r="I28" s="131"/>
      <c r="J28" s="152"/>
      <c r="K28" s="151"/>
    </row>
    <row r="29" spans="1:11" ht="63.95" customHeight="1">
      <c r="A29" s="126"/>
      <c r="B29" s="127">
        <v>7</v>
      </c>
      <c r="C29" s="128" t="s">
        <v>70</v>
      </c>
      <c r="D29" s="129" t="s">
        <v>71</v>
      </c>
      <c r="E29" s="127" t="s">
        <v>16</v>
      </c>
      <c r="F29" s="127">
        <v>0</v>
      </c>
      <c r="G29" s="130">
        <v>3</v>
      </c>
      <c r="H29" s="106">
        <v>2</v>
      </c>
      <c r="I29" s="142"/>
      <c r="J29" s="151" t="s">
        <v>72</v>
      </c>
      <c r="K29" s="151"/>
    </row>
    <row r="30" spans="1:11" ht="51.95" customHeight="1">
      <c r="A30" s="126"/>
      <c r="B30" s="127">
        <v>8</v>
      </c>
      <c r="C30" s="128" t="s">
        <v>73</v>
      </c>
      <c r="D30" s="129" t="s">
        <v>74</v>
      </c>
      <c r="E30" s="127" t="s">
        <v>16</v>
      </c>
      <c r="F30" s="127">
        <v>0</v>
      </c>
      <c r="G30" s="130">
        <v>1</v>
      </c>
      <c r="H30" s="106">
        <v>17</v>
      </c>
      <c r="I30" s="142"/>
      <c r="J30" s="151" t="s">
        <v>75</v>
      </c>
      <c r="K30" s="151"/>
    </row>
    <row r="31" spans="1:11">
      <c r="A31" s="126"/>
      <c r="B31" s="143"/>
      <c r="C31" s="144"/>
      <c r="D31" s="136"/>
      <c r="E31" s="143"/>
      <c r="F31" s="143"/>
      <c r="G31" s="145"/>
      <c r="H31" s="145"/>
      <c r="I31" s="131"/>
      <c r="J31" s="135"/>
      <c r="K31" s="135"/>
    </row>
    <row r="32" spans="1:11">
      <c r="A32" s="126"/>
      <c r="B32" s="134"/>
      <c r="C32" s="135"/>
      <c r="D32" s="146"/>
      <c r="E32" s="134"/>
      <c r="F32" s="134"/>
      <c r="G32" s="134"/>
      <c r="H32" s="134"/>
      <c r="I32" s="131"/>
      <c r="J32" s="137"/>
      <c r="K32" s="137"/>
    </row>
    <row r="33" spans="1:11">
      <c r="A33" s="126"/>
      <c r="B33" s="138" t="s">
        <v>76</v>
      </c>
      <c r="C33" s="139" t="s">
        <v>77</v>
      </c>
      <c r="D33" s="140"/>
      <c r="E33" s="134"/>
      <c r="F33" s="134"/>
      <c r="G33" s="134"/>
      <c r="H33" s="134"/>
      <c r="I33" s="131"/>
      <c r="J33" s="137"/>
      <c r="K33" s="137"/>
    </row>
    <row r="34" spans="1:11" ht="25.5">
      <c r="A34" s="126"/>
      <c r="B34" s="127">
        <v>1</v>
      </c>
      <c r="C34" s="128" t="s">
        <v>78</v>
      </c>
      <c r="D34" s="129" t="s">
        <v>79</v>
      </c>
      <c r="E34" s="127" t="s">
        <v>54</v>
      </c>
      <c r="F34" s="127">
        <v>2</v>
      </c>
      <c r="G34" s="147">
        <v>119.29723781692192</v>
      </c>
      <c r="H34" s="108">
        <v>121.05772747044259</v>
      </c>
      <c r="I34" s="131"/>
      <c r="J34" s="151" t="s">
        <v>80</v>
      </c>
      <c r="K34" s="151"/>
    </row>
    <row r="35" spans="1:11" ht="40.5" customHeight="1">
      <c r="A35" s="126"/>
      <c r="B35" s="127">
        <v>2</v>
      </c>
      <c r="C35" s="128" t="s">
        <v>81</v>
      </c>
      <c r="D35" s="129" t="s">
        <v>82</v>
      </c>
      <c r="E35" s="127" t="s">
        <v>54</v>
      </c>
      <c r="F35" s="127">
        <v>2</v>
      </c>
      <c r="G35" s="147">
        <v>0</v>
      </c>
      <c r="H35" s="108">
        <v>0</v>
      </c>
      <c r="I35" s="131"/>
      <c r="J35" s="151"/>
      <c r="K35" s="151"/>
    </row>
    <row r="36" spans="1:11" ht="25.5">
      <c r="A36" s="126"/>
      <c r="B36" s="127">
        <v>3</v>
      </c>
      <c r="C36" s="128" t="s">
        <v>83</v>
      </c>
      <c r="D36" s="129" t="s">
        <v>84</v>
      </c>
      <c r="E36" s="127" t="s">
        <v>54</v>
      </c>
      <c r="F36" s="127">
        <v>2</v>
      </c>
      <c r="G36" s="147">
        <v>119.29723781692192</v>
      </c>
      <c r="H36" s="147">
        <f>H34</f>
        <v>121.05772747044259</v>
      </c>
      <c r="I36" s="131"/>
      <c r="J36" s="151" t="s">
        <v>85</v>
      </c>
      <c r="K36" s="151"/>
    </row>
    <row r="37" spans="1:11" ht="28.5" customHeight="1">
      <c r="A37" s="126"/>
      <c r="B37" s="127">
        <v>4</v>
      </c>
      <c r="C37" s="128" t="s">
        <v>86</v>
      </c>
      <c r="D37" s="129" t="s">
        <v>87</v>
      </c>
      <c r="E37" s="127" t="s">
        <v>16</v>
      </c>
      <c r="F37" s="127">
        <v>0</v>
      </c>
      <c r="G37" s="130">
        <v>2</v>
      </c>
      <c r="H37" s="106">
        <v>2</v>
      </c>
      <c r="I37" s="131"/>
      <c r="J37" s="151"/>
      <c r="K37" s="151"/>
    </row>
    <row r="38" spans="1:11" ht="24.75" customHeight="1">
      <c r="A38" s="126"/>
      <c r="B38" s="127">
        <v>5</v>
      </c>
      <c r="C38" s="128" t="s">
        <v>88</v>
      </c>
      <c r="D38" s="129" t="s">
        <v>89</v>
      </c>
      <c r="E38" s="127" t="s">
        <v>16</v>
      </c>
      <c r="F38" s="127">
        <v>0</v>
      </c>
      <c r="G38" s="130">
        <v>2</v>
      </c>
      <c r="H38" s="106">
        <v>2</v>
      </c>
      <c r="I38" s="131"/>
      <c r="J38" s="151"/>
      <c r="K38" s="151"/>
    </row>
    <row r="39" spans="1:11">
      <c r="A39" s="126"/>
      <c r="B39" s="134"/>
      <c r="C39" s="135"/>
      <c r="D39" s="136"/>
      <c r="E39" s="134"/>
      <c r="F39" s="134"/>
      <c r="G39" s="134"/>
      <c r="H39" s="134"/>
      <c r="I39" s="131"/>
      <c r="J39" s="137"/>
      <c r="K39" s="137"/>
    </row>
    <row r="40" spans="1:11" ht="18.75" customHeight="1">
      <c r="A40" s="126"/>
      <c r="B40" s="138" t="s">
        <v>90</v>
      </c>
      <c r="C40" s="139" t="s">
        <v>91</v>
      </c>
      <c r="D40" s="140"/>
      <c r="E40" s="134"/>
      <c r="F40" s="134"/>
      <c r="G40" s="134"/>
      <c r="H40" s="134"/>
      <c r="I40" s="131"/>
      <c r="K40" s="137"/>
    </row>
    <row r="41" spans="1:11" ht="25.5">
      <c r="A41" s="126"/>
      <c r="B41" s="127">
        <v>1</v>
      </c>
      <c r="C41" s="128" t="s">
        <v>92</v>
      </c>
      <c r="D41" s="129" t="s">
        <v>93</v>
      </c>
      <c r="E41" s="127" t="s">
        <v>54</v>
      </c>
      <c r="F41" s="127">
        <v>2</v>
      </c>
      <c r="G41" s="147">
        <v>61.560300857162773</v>
      </c>
      <c r="H41" s="108">
        <v>64.143275200390747</v>
      </c>
      <c r="I41" s="131">
        <v>0</v>
      </c>
      <c r="J41" s="151" t="s">
        <v>94</v>
      </c>
      <c r="K41" s="151"/>
    </row>
    <row r="42" spans="1:11" ht="41.1" customHeight="1">
      <c r="B42" s="127">
        <v>2</v>
      </c>
      <c r="C42" s="128" t="s">
        <v>95</v>
      </c>
      <c r="D42" s="129" t="s">
        <v>96</v>
      </c>
      <c r="E42" s="127" t="s">
        <v>54</v>
      </c>
      <c r="F42" s="127">
        <v>2</v>
      </c>
      <c r="G42" s="147">
        <v>0</v>
      </c>
      <c r="H42" s="108">
        <v>0</v>
      </c>
      <c r="I42" s="142"/>
      <c r="J42" s="151"/>
      <c r="K42" s="152"/>
    </row>
    <row r="43" spans="1:11" ht="25.5">
      <c r="B43" s="127">
        <v>3</v>
      </c>
      <c r="C43" s="128" t="s">
        <v>97</v>
      </c>
      <c r="D43" s="129" t="s">
        <v>98</v>
      </c>
      <c r="E43" s="127" t="s">
        <v>54</v>
      </c>
      <c r="F43" s="127">
        <v>2</v>
      </c>
      <c r="G43" s="147">
        <f>G41</f>
        <v>61.560300857162773</v>
      </c>
      <c r="H43" s="147">
        <f>H41</f>
        <v>64.143275200390747</v>
      </c>
      <c r="I43" s="142"/>
      <c r="J43" s="151" t="s">
        <v>99</v>
      </c>
      <c r="K43" s="152"/>
    </row>
    <row r="44" spans="1:11" ht="25.5">
      <c r="B44" s="127">
        <v>4</v>
      </c>
      <c r="C44" s="128" t="s">
        <v>100</v>
      </c>
      <c r="D44" s="129" t="s">
        <v>101</v>
      </c>
      <c r="E44" s="127" t="s">
        <v>16</v>
      </c>
      <c r="F44" s="127">
        <v>0</v>
      </c>
      <c r="G44" s="130">
        <v>1</v>
      </c>
      <c r="H44" s="106">
        <v>1</v>
      </c>
      <c r="I44" s="142"/>
      <c r="J44" s="151"/>
      <c r="K44" s="152"/>
    </row>
    <row r="45" spans="1:11" ht="25.5">
      <c r="B45" s="127">
        <v>5</v>
      </c>
      <c r="C45" s="128" t="s">
        <v>102</v>
      </c>
      <c r="D45" s="129" t="s">
        <v>103</v>
      </c>
      <c r="E45" s="127" t="s">
        <v>16</v>
      </c>
      <c r="F45" s="127">
        <v>0</v>
      </c>
      <c r="G45" s="130">
        <v>1</v>
      </c>
      <c r="H45" s="106">
        <v>1</v>
      </c>
      <c r="I45" s="142"/>
      <c r="J45" s="151"/>
      <c r="K45" s="152"/>
    </row>
    <row r="46" spans="1:11">
      <c r="B46" s="134"/>
      <c r="C46" s="137"/>
      <c r="D46" s="148"/>
      <c r="E46" s="134"/>
      <c r="F46" s="134"/>
      <c r="G46" s="149"/>
      <c r="H46" s="149"/>
      <c r="I46" s="142"/>
      <c r="J46" s="137"/>
      <c r="K46" s="137"/>
    </row>
    <row r="47" spans="1:11" hidden="1">
      <c r="B47" s="134"/>
      <c r="C47" s="137"/>
      <c r="D47" s="148"/>
      <c r="E47" s="134"/>
      <c r="F47" s="134"/>
      <c r="G47" s="149"/>
      <c r="H47" s="149"/>
      <c r="I47" s="142"/>
      <c r="J47" s="137"/>
      <c r="K47" s="137"/>
    </row>
    <row r="48" spans="1:11" ht="13.9" hidden="1" customHeight="1">
      <c r="B48" s="134"/>
      <c r="C48" s="137"/>
      <c r="D48" s="148"/>
      <c r="E48" s="109"/>
      <c r="F48" s="134"/>
      <c r="G48" s="149"/>
      <c r="H48" s="149"/>
      <c r="I48" s="142"/>
      <c r="J48" s="137"/>
      <c r="K48" s="137"/>
    </row>
    <row r="49" spans="2:11" hidden="1">
      <c r="B49" s="134"/>
      <c r="C49" s="137"/>
      <c r="D49" s="148"/>
      <c r="E49" s="110"/>
      <c r="F49" s="134"/>
      <c r="G49" s="149"/>
      <c r="H49" s="149"/>
      <c r="I49" s="142"/>
      <c r="J49" s="137"/>
      <c r="K49" s="137"/>
    </row>
    <row r="50" spans="2:11" hidden="1">
      <c r="B50" s="134"/>
      <c r="C50" s="137"/>
      <c r="D50" s="148"/>
      <c r="E50" s="111" t="s">
        <v>104</v>
      </c>
      <c r="F50" s="134"/>
      <c r="G50" s="149"/>
      <c r="H50" s="149"/>
      <c r="I50" s="142"/>
      <c r="J50" s="137"/>
      <c r="K50" s="137"/>
    </row>
    <row r="51" spans="2:11" hidden="1">
      <c r="B51" s="134"/>
      <c r="C51" s="137"/>
      <c r="D51" s="148"/>
      <c r="E51" s="110"/>
      <c r="F51" s="134"/>
      <c r="G51" s="149"/>
      <c r="H51" s="149"/>
      <c r="I51" s="142"/>
      <c r="J51" s="137"/>
      <c r="K51" s="137"/>
    </row>
    <row r="52" spans="2:11" hidden="1">
      <c r="B52" s="134"/>
      <c r="C52" s="137"/>
      <c r="D52" s="148"/>
      <c r="E52" s="111" t="s">
        <v>105</v>
      </c>
      <c r="F52" s="134"/>
      <c r="G52" s="149"/>
      <c r="H52" s="149"/>
      <c r="I52" s="142"/>
      <c r="J52" s="137"/>
      <c r="K52" s="137"/>
    </row>
    <row r="53" spans="2:11" hidden="1">
      <c r="B53" s="134"/>
      <c r="C53" s="137"/>
      <c r="D53" s="148"/>
      <c r="E53" s="111"/>
      <c r="F53" s="134"/>
      <c r="G53" s="149"/>
      <c r="H53" s="149"/>
      <c r="I53" s="142"/>
      <c r="J53" s="137"/>
      <c r="K53" s="137"/>
    </row>
    <row r="54" spans="2:11" hidden="1">
      <c r="B54" s="134"/>
      <c r="C54" s="137"/>
      <c r="D54" s="148"/>
      <c r="E54" s="111" t="s">
        <v>106</v>
      </c>
      <c r="F54" s="134"/>
      <c r="G54" s="149"/>
      <c r="H54" s="149"/>
      <c r="I54" s="142"/>
      <c r="J54" s="137"/>
      <c r="K54" s="137"/>
    </row>
    <row r="55" spans="2:11" hidden="1">
      <c r="B55" s="134"/>
      <c r="C55" s="137"/>
      <c r="D55" s="148"/>
      <c r="E55" s="134"/>
      <c r="F55" s="134"/>
      <c r="G55" s="149"/>
      <c r="H55" s="149"/>
      <c r="I55" s="142"/>
      <c r="J55" s="137"/>
      <c r="K55" s="137"/>
    </row>
    <row r="56" spans="2:11">
      <c r="B56" s="134"/>
      <c r="C56" s="137"/>
      <c r="D56" s="148"/>
      <c r="E56" s="134"/>
      <c r="F56" s="134"/>
      <c r="G56" s="149"/>
      <c r="H56" s="149"/>
      <c r="I56" s="142"/>
      <c r="J56" s="137"/>
      <c r="K56" s="137"/>
    </row>
    <row r="57" spans="2:11">
      <c r="B57" s="134"/>
      <c r="C57" s="137"/>
      <c r="D57" s="148"/>
      <c r="E57" s="134"/>
      <c r="F57" s="134"/>
      <c r="G57" s="149"/>
      <c r="H57" s="149"/>
      <c r="I57" s="142"/>
      <c r="J57" s="137"/>
      <c r="K57" s="137"/>
    </row>
    <row r="58" spans="2:11" ht="15.75" thickBot="1">
      <c r="B58" s="138" t="s">
        <v>107</v>
      </c>
      <c r="C58" s="170" t="s">
        <v>108</v>
      </c>
      <c r="D58" s="170"/>
      <c r="E58" s="170"/>
      <c r="F58" s="170"/>
      <c r="G58" s="170"/>
      <c r="H58" s="170"/>
      <c r="I58" s="170"/>
      <c r="J58" s="137"/>
      <c r="K58" s="137"/>
    </row>
    <row r="59" spans="2:11" ht="79.5" customHeight="1">
      <c r="B59" s="127" t="s">
        <v>109</v>
      </c>
      <c r="C59" s="171" t="s">
        <v>110</v>
      </c>
      <c r="D59" s="172"/>
      <c r="E59" s="172"/>
      <c r="F59" s="172"/>
      <c r="G59" s="172"/>
      <c r="H59" s="172"/>
      <c r="I59" s="173"/>
      <c r="J59" s="137"/>
      <c r="K59" s="137"/>
    </row>
    <row r="60" spans="2:11" ht="57.95" customHeight="1">
      <c r="B60" s="127" t="s">
        <v>111</v>
      </c>
      <c r="C60" s="161" t="s">
        <v>112</v>
      </c>
      <c r="D60" s="162"/>
      <c r="E60" s="162"/>
      <c r="F60" s="162"/>
      <c r="G60" s="162"/>
      <c r="H60" s="162"/>
      <c r="I60" s="163"/>
      <c r="J60" s="137"/>
      <c r="K60" s="137"/>
    </row>
    <row r="61" spans="2:11" ht="54.95" customHeight="1">
      <c r="B61" s="127" t="s">
        <v>113</v>
      </c>
      <c r="C61" s="161" t="s">
        <v>114</v>
      </c>
      <c r="D61" s="162"/>
      <c r="E61" s="162"/>
      <c r="F61" s="162"/>
      <c r="G61" s="162"/>
      <c r="H61" s="162"/>
      <c r="I61" s="163"/>
      <c r="J61" s="137"/>
      <c r="K61" s="137"/>
    </row>
    <row r="62" spans="2:11" ht="44.1" customHeight="1">
      <c r="B62" s="127" t="s">
        <v>115</v>
      </c>
      <c r="C62" s="161" t="s">
        <v>116</v>
      </c>
      <c r="D62" s="162"/>
      <c r="E62" s="162"/>
      <c r="F62" s="162"/>
      <c r="G62" s="162"/>
      <c r="H62" s="162"/>
      <c r="I62" s="163"/>
      <c r="J62" s="137"/>
      <c r="K62" s="137"/>
    </row>
    <row r="63" spans="2:11" ht="36.6" customHeight="1">
      <c r="B63" s="127" t="s">
        <v>117</v>
      </c>
      <c r="C63" s="161" t="s">
        <v>118</v>
      </c>
      <c r="D63" s="162"/>
      <c r="E63" s="162"/>
      <c r="F63" s="162"/>
      <c r="G63" s="162"/>
      <c r="H63" s="162"/>
      <c r="I63" s="163"/>
      <c r="J63" s="137"/>
      <c r="K63" s="137"/>
    </row>
    <row r="64" spans="2:11" ht="42.95" customHeight="1">
      <c r="B64" s="127" t="s">
        <v>119</v>
      </c>
      <c r="C64" s="161" t="s">
        <v>120</v>
      </c>
      <c r="D64" s="162"/>
      <c r="E64" s="162"/>
      <c r="F64" s="162"/>
      <c r="G64" s="162"/>
      <c r="H64" s="162"/>
      <c r="I64" s="163"/>
      <c r="J64" s="137"/>
      <c r="K64" s="137"/>
    </row>
    <row r="65" spans="2:11" ht="28.5" customHeight="1">
      <c r="B65" s="127" t="s">
        <v>121</v>
      </c>
      <c r="C65" s="161" t="s">
        <v>122</v>
      </c>
      <c r="D65" s="162"/>
      <c r="E65" s="162"/>
      <c r="F65" s="162"/>
      <c r="G65" s="162"/>
      <c r="H65" s="162"/>
      <c r="I65" s="163"/>
      <c r="J65" s="137"/>
      <c r="K65" s="137"/>
    </row>
    <row r="66" spans="2:11" ht="28.5" customHeight="1">
      <c r="B66" s="127" t="s">
        <v>123</v>
      </c>
      <c r="C66" s="161" t="s">
        <v>124</v>
      </c>
      <c r="D66" s="162"/>
      <c r="E66" s="162"/>
      <c r="F66" s="162"/>
      <c r="G66" s="162"/>
      <c r="H66" s="162"/>
      <c r="I66" s="163"/>
      <c r="J66" s="137"/>
      <c r="K66" s="137"/>
    </row>
    <row r="67" spans="2:11">
      <c r="B67" s="127" t="s">
        <v>125</v>
      </c>
      <c r="C67" s="161" t="s">
        <v>126</v>
      </c>
      <c r="D67" s="162"/>
      <c r="E67" s="162"/>
      <c r="F67" s="162"/>
      <c r="G67" s="162"/>
      <c r="H67" s="162"/>
      <c r="I67" s="163"/>
      <c r="J67" s="137"/>
      <c r="K67" s="137"/>
    </row>
    <row r="68" spans="2:11" ht="98.1" customHeight="1">
      <c r="B68" s="127" t="s">
        <v>127</v>
      </c>
      <c r="C68" s="161" t="s">
        <v>128</v>
      </c>
      <c r="D68" s="162"/>
      <c r="E68" s="162"/>
      <c r="F68" s="162"/>
      <c r="G68" s="162"/>
      <c r="H68" s="162"/>
      <c r="I68" s="163"/>
      <c r="J68" s="137"/>
      <c r="K68" s="137"/>
    </row>
    <row r="69" spans="2:11">
      <c r="B69" s="127" t="s">
        <v>129</v>
      </c>
      <c r="C69" s="167" t="s">
        <v>130</v>
      </c>
      <c r="D69" s="168"/>
      <c r="E69" s="168"/>
      <c r="F69" s="168"/>
      <c r="G69" s="168"/>
      <c r="H69" s="168"/>
      <c r="I69" s="169"/>
      <c r="J69" s="137"/>
      <c r="K69" s="137"/>
    </row>
    <row r="70" spans="2:11" ht="28.5" customHeight="1">
      <c r="B70" s="127" t="s">
        <v>131</v>
      </c>
      <c r="C70" s="161" t="s">
        <v>132</v>
      </c>
      <c r="D70" s="162"/>
      <c r="E70" s="162"/>
      <c r="F70" s="162"/>
      <c r="G70" s="162"/>
      <c r="H70" s="162"/>
      <c r="I70" s="163"/>
      <c r="J70" s="137"/>
      <c r="K70" s="137"/>
    </row>
    <row r="71" spans="2:11" ht="28.5" customHeight="1">
      <c r="B71" s="127" t="s">
        <v>133</v>
      </c>
      <c r="C71" s="161" t="s">
        <v>134</v>
      </c>
      <c r="D71" s="162"/>
      <c r="E71" s="162"/>
      <c r="F71" s="162"/>
      <c r="G71" s="162"/>
      <c r="H71" s="162"/>
      <c r="I71" s="163"/>
      <c r="J71" s="137"/>
      <c r="K71" s="137"/>
    </row>
    <row r="72" spans="2:11" ht="28.5" customHeight="1">
      <c r="B72" s="127" t="s">
        <v>135</v>
      </c>
      <c r="C72" s="161" t="s">
        <v>136</v>
      </c>
      <c r="D72" s="162"/>
      <c r="E72" s="162"/>
      <c r="F72" s="162"/>
      <c r="G72" s="162"/>
      <c r="H72" s="162"/>
      <c r="I72" s="163"/>
      <c r="J72" s="137"/>
      <c r="K72" s="137"/>
    </row>
    <row r="73" spans="2:11" ht="28.5" customHeight="1">
      <c r="B73" s="127" t="s">
        <v>137</v>
      </c>
      <c r="C73" s="161" t="s">
        <v>138</v>
      </c>
      <c r="D73" s="162"/>
      <c r="E73" s="162"/>
      <c r="F73" s="162"/>
      <c r="G73" s="162"/>
      <c r="H73" s="162"/>
      <c r="I73" s="163"/>
      <c r="J73" s="137"/>
      <c r="K73" s="137"/>
    </row>
    <row r="74" spans="2:11" ht="28.5" customHeight="1">
      <c r="B74" s="127" t="s">
        <v>139</v>
      </c>
      <c r="C74" s="161" t="s">
        <v>140</v>
      </c>
      <c r="D74" s="162"/>
      <c r="E74" s="162"/>
      <c r="F74" s="162"/>
      <c r="G74" s="162"/>
      <c r="H74" s="162"/>
      <c r="I74" s="163"/>
      <c r="J74" s="137"/>
      <c r="K74" s="137"/>
    </row>
    <row r="75" spans="2:11" s="60" customFormat="1" ht="28.5" customHeight="1">
      <c r="B75" s="150" t="s">
        <v>141</v>
      </c>
      <c r="C75" s="161" t="s">
        <v>142</v>
      </c>
      <c r="D75" s="162"/>
      <c r="E75" s="162"/>
      <c r="F75" s="162"/>
      <c r="G75" s="162"/>
      <c r="H75" s="162"/>
      <c r="I75" s="163"/>
      <c r="J75" s="142"/>
      <c r="K75" s="142"/>
    </row>
    <row r="76" spans="2:11" s="60" customFormat="1" ht="60.6" customHeight="1">
      <c r="B76" s="150" t="s">
        <v>143</v>
      </c>
      <c r="C76" s="161" t="s">
        <v>144</v>
      </c>
      <c r="D76" s="162"/>
      <c r="E76" s="162"/>
      <c r="F76" s="162"/>
      <c r="G76" s="162"/>
      <c r="H76" s="162"/>
      <c r="I76" s="163"/>
      <c r="J76" s="142"/>
      <c r="K76" s="142"/>
    </row>
    <row r="77" spans="2:11" s="60" customFormat="1" ht="59.1" customHeight="1">
      <c r="B77" s="150" t="s">
        <v>145</v>
      </c>
      <c r="C77" s="161" t="s">
        <v>146</v>
      </c>
      <c r="D77" s="162"/>
      <c r="E77" s="162"/>
      <c r="F77" s="162"/>
      <c r="G77" s="162"/>
      <c r="H77" s="162"/>
      <c r="I77" s="163"/>
      <c r="J77" s="142"/>
      <c r="K77" s="142"/>
    </row>
    <row r="78" spans="2:11" ht="50.1" customHeight="1">
      <c r="B78" s="127" t="s">
        <v>147</v>
      </c>
      <c r="C78" s="161" t="s">
        <v>148</v>
      </c>
      <c r="D78" s="162"/>
      <c r="E78" s="162"/>
      <c r="F78" s="162"/>
      <c r="G78" s="162"/>
      <c r="H78" s="162"/>
      <c r="I78" s="163"/>
      <c r="J78" s="137"/>
      <c r="K78" s="137"/>
    </row>
    <row r="79" spans="2:11">
      <c r="B79" s="127" t="s">
        <v>149</v>
      </c>
      <c r="C79" s="161" t="s">
        <v>150</v>
      </c>
      <c r="D79" s="162"/>
      <c r="E79" s="162"/>
      <c r="F79" s="162"/>
      <c r="G79" s="162"/>
      <c r="H79" s="162"/>
      <c r="I79" s="163"/>
      <c r="J79" s="137"/>
      <c r="K79" s="137"/>
    </row>
    <row r="80" spans="2:11">
      <c r="B80" s="127" t="s">
        <v>151</v>
      </c>
      <c r="C80" s="161" t="s">
        <v>152</v>
      </c>
      <c r="D80" s="162"/>
      <c r="E80" s="162"/>
      <c r="F80" s="162"/>
      <c r="G80" s="162"/>
      <c r="H80" s="162"/>
      <c r="I80" s="163"/>
      <c r="J80" s="137"/>
      <c r="K80" s="137"/>
    </row>
    <row r="81" spans="2:11">
      <c r="B81" s="127" t="s">
        <v>153</v>
      </c>
      <c r="C81" s="161" t="s">
        <v>154</v>
      </c>
      <c r="D81" s="162"/>
      <c r="E81" s="162"/>
      <c r="F81" s="162"/>
      <c r="G81" s="162"/>
      <c r="H81" s="162"/>
      <c r="I81" s="163"/>
      <c r="J81" s="137"/>
      <c r="K81" s="137"/>
    </row>
    <row r="82" spans="2:11" ht="28.5" customHeight="1">
      <c r="B82" s="127" t="s">
        <v>155</v>
      </c>
      <c r="C82" s="161" t="s">
        <v>156</v>
      </c>
      <c r="D82" s="162"/>
      <c r="E82" s="162"/>
      <c r="F82" s="162"/>
      <c r="G82" s="162"/>
      <c r="H82" s="162"/>
      <c r="I82" s="163"/>
      <c r="J82" s="137"/>
      <c r="K82" s="137"/>
    </row>
    <row r="83" spans="2:11" ht="28.5" customHeight="1">
      <c r="B83" s="127" t="s">
        <v>157</v>
      </c>
      <c r="C83" s="161" t="s">
        <v>158</v>
      </c>
      <c r="D83" s="162"/>
      <c r="E83" s="162"/>
      <c r="F83" s="162"/>
      <c r="G83" s="162"/>
      <c r="H83" s="162"/>
      <c r="I83" s="163"/>
      <c r="J83" s="137"/>
      <c r="K83" s="137"/>
    </row>
    <row r="84" spans="2:11">
      <c r="B84" s="127" t="s">
        <v>159</v>
      </c>
      <c r="C84" s="161" t="s">
        <v>160</v>
      </c>
      <c r="D84" s="162"/>
      <c r="E84" s="162"/>
      <c r="F84" s="162"/>
      <c r="G84" s="162"/>
      <c r="H84" s="162"/>
      <c r="I84" s="163"/>
      <c r="J84" s="137"/>
      <c r="K84" s="137"/>
    </row>
    <row r="85" spans="2:11">
      <c r="B85" s="127" t="s">
        <v>161</v>
      </c>
      <c r="C85" s="161" t="s">
        <v>162</v>
      </c>
      <c r="D85" s="162"/>
      <c r="E85" s="162"/>
      <c r="F85" s="162"/>
      <c r="G85" s="162"/>
      <c r="H85" s="162"/>
      <c r="I85" s="163"/>
      <c r="J85" s="137"/>
      <c r="K85" s="137"/>
    </row>
    <row r="86" spans="2:11">
      <c r="B86" s="127" t="s">
        <v>163</v>
      </c>
      <c r="C86" s="161" t="s">
        <v>164</v>
      </c>
      <c r="D86" s="162"/>
      <c r="E86" s="162"/>
      <c r="F86" s="162"/>
      <c r="G86" s="162"/>
      <c r="H86" s="162"/>
      <c r="I86" s="163"/>
      <c r="J86" s="137"/>
      <c r="K86" s="137"/>
    </row>
    <row r="87" spans="2:11" ht="28.5" customHeight="1" thickBot="1">
      <c r="B87" s="127" t="s">
        <v>165</v>
      </c>
      <c r="C87" s="164" t="s">
        <v>166</v>
      </c>
      <c r="D87" s="165"/>
      <c r="E87" s="165"/>
      <c r="F87" s="165"/>
      <c r="G87" s="165"/>
      <c r="H87" s="165"/>
      <c r="I87" s="166"/>
      <c r="J87" s="137"/>
      <c r="K87" s="137"/>
    </row>
  </sheetData>
  <mergeCells count="32">
    <mergeCell ref="C1:G1"/>
    <mergeCell ref="A1:B1"/>
    <mergeCell ref="C63:I63"/>
    <mergeCell ref="C64:I64"/>
    <mergeCell ref="C65:I65"/>
    <mergeCell ref="C66:I66"/>
    <mergeCell ref="C62:I62"/>
    <mergeCell ref="C58:I58"/>
    <mergeCell ref="C59:I59"/>
    <mergeCell ref="C60:I60"/>
    <mergeCell ref="C61:I61"/>
    <mergeCell ref="C67:I67"/>
    <mergeCell ref="C68:I68"/>
    <mergeCell ref="C69:I69"/>
    <mergeCell ref="C70:I70"/>
    <mergeCell ref="C71:I71"/>
    <mergeCell ref="C72:I72"/>
    <mergeCell ref="C73:I73"/>
    <mergeCell ref="C86:I86"/>
    <mergeCell ref="C87:I87"/>
    <mergeCell ref="C78:I78"/>
    <mergeCell ref="C79:I79"/>
    <mergeCell ref="C80:I80"/>
    <mergeCell ref="C81:I81"/>
    <mergeCell ref="C82:I82"/>
    <mergeCell ref="C83:I83"/>
    <mergeCell ref="C84:I84"/>
    <mergeCell ref="C85:I85"/>
    <mergeCell ref="C75:I75"/>
    <mergeCell ref="C76:I76"/>
    <mergeCell ref="C77:I77"/>
    <mergeCell ref="C74:I74"/>
  </mergeCells>
  <hyperlinks>
    <hyperlink ref="C1" r:id="rId1" xr:uid="{00000000-0004-0000-0000-000000000000}"/>
  </hyperlinks>
  <pageMargins left="0.82677165354330717" right="0.82677165354330717" top="0.74803149606299213" bottom="0.74803149606299213" header="0.31496062992125984" footer="0.31496062992125984"/>
  <pageSetup paperSize="8" scale="73" orientation="landscape" r:id="rId2"/>
  <headerFooter>
    <oddFooter xml:space="preserve">&amp;L&amp;Z&amp;F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88"/>
  <sheetViews>
    <sheetView showGridLines="0" zoomScale="115" zoomScaleNormal="115" workbookViewId="0">
      <selection activeCell="D1" sqref="D1"/>
    </sheetView>
  </sheetViews>
  <sheetFormatPr defaultColWidth="9" defaultRowHeight="22.5"/>
  <cols>
    <col min="1" max="2" width="4.125" style="60" customWidth="1"/>
    <col min="3" max="3" width="5" style="61" customWidth="1"/>
    <col min="4" max="4" width="62.625" style="60" customWidth="1"/>
    <col min="5" max="5" width="10.5" style="61" customWidth="1"/>
    <col min="6" max="6" width="9" style="61"/>
    <col min="7" max="7" width="14.875" style="60" customWidth="1"/>
    <col min="8" max="8" width="9" style="60"/>
    <col min="9" max="9" width="19.75" style="60" customWidth="1"/>
    <col min="10" max="16384" width="9" style="60"/>
  </cols>
  <sheetData>
    <row r="1" spans="2:8" s="59" customFormat="1" ht="30.75">
      <c r="B1" s="57" t="s">
        <v>167</v>
      </c>
      <c r="C1" s="58"/>
      <c r="D1" s="58"/>
      <c r="E1" s="58"/>
      <c r="F1" s="57" t="s">
        <v>168</v>
      </c>
      <c r="G1" s="58"/>
      <c r="H1" s="58"/>
    </row>
    <row r="3" spans="2:8" ht="181.5">
      <c r="D3" s="62" t="s">
        <v>169</v>
      </c>
    </row>
    <row r="4" spans="2:8" ht="23.25" thickBot="1"/>
    <row r="5" spans="2:8" ht="23.25" thickBot="1">
      <c r="C5" s="63" t="s">
        <v>4</v>
      </c>
      <c r="D5" s="64"/>
      <c r="E5" s="65" t="s">
        <v>6</v>
      </c>
      <c r="F5" s="66" t="s">
        <v>7</v>
      </c>
      <c r="G5" s="67" t="s">
        <v>170</v>
      </c>
    </row>
    <row r="6" spans="2:8" ht="23.25" thickBot="1">
      <c r="E6" s="68"/>
      <c r="F6" s="68"/>
    </row>
    <row r="7" spans="2:8" ht="23.25" thickBot="1">
      <c r="C7" s="69" t="s">
        <v>10</v>
      </c>
      <c r="D7" s="70" t="s">
        <v>11</v>
      </c>
    </row>
    <row r="8" spans="2:8">
      <c r="C8" s="71">
        <v>1</v>
      </c>
      <c r="D8" s="72" t="s">
        <v>14</v>
      </c>
      <c r="E8" s="73" t="s">
        <v>16</v>
      </c>
      <c r="F8" s="74">
        <v>0</v>
      </c>
      <c r="G8" s="75"/>
    </row>
    <row r="9" spans="2:8">
      <c r="C9" s="76">
        <v>2</v>
      </c>
      <c r="D9" s="77" t="s">
        <v>171</v>
      </c>
      <c r="E9" s="78" t="s">
        <v>21</v>
      </c>
      <c r="F9" s="79">
        <v>0</v>
      </c>
      <c r="G9" s="80"/>
    </row>
    <row r="10" spans="2:8">
      <c r="C10" s="76">
        <v>3</v>
      </c>
      <c r="D10" s="77" t="s">
        <v>24</v>
      </c>
      <c r="E10" s="78" t="s">
        <v>16</v>
      </c>
      <c r="F10" s="79">
        <v>0</v>
      </c>
      <c r="G10" s="80"/>
    </row>
    <row r="11" spans="2:8">
      <c r="C11" s="76">
        <v>4</v>
      </c>
      <c r="D11" s="77" t="s">
        <v>26</v>
      </c>
      <c r="E11" s="78" t="s">
        <v>16</v>
      </c>
      <c r="F11" s="79">
        <v>0</v>
      </c>
      <c r="G11" s="80"/>
    </row>
    <row r="12" spans="2:8">
      <c r="C12" s="76">
        <v>5</v>
      </c>
      <c r="D12" s="77" t="s">
        <v>28</v>
      </c>
      <c r="E12" s="78" t="s">
        <v>16</v>
      </c>
      <c r="F12" s="79">
        <v>0</v>
      </c>
      <c r="G12" s="80"/>
    </row>
    <row r="13" spans="2:8" ht="23.25" thickBot="1">
      <c r="C13" s="81">
        <v>6</v>
      </c>
      <c r="D13" s="82" t="s">
        <v>30</v>
      </c>
      <c r="E13" s="83" t="s">
        <v>16</v>
      </c>
      <c r="F13" s="84">
        <v>0</v>
      </c>
      <c r="G13" s="85"/>
    </row>
    <row r="14" spans="2:8" ht="23.25" thickBot="1"/>
    <row r="15" spans="2:8" ht="23.25" thickBot="1">
      <c r="C15" s="69" t="s">
        <v>33</v>
      </c>
      <c r="D15" s="70" t="s">
        <v>34</v>
      </c>
    </row>
    <row r="16" spans="2:8">
      <c r="C16" s="71">
        <v>1</v>
      </c>
      <c r="D16" s="72" t="s">
        <v>35</v>
      </c>
      <c r="E16" s="73" t="s">
        <v>16</v>
      </c>
      <c r="F16" s="74">
        <v>0</v>
      </c>
      <c r="G16" s="86"/>
    </row>
    <row r="17" spans="3:9">
      <c r="C17" s="76">
        <v>2</v>
      </c>
      <c r="D17" s="77" t="s">
        <v>38</v>
      </c>
      <c r="E17" s="78" t="s">
        <v>16</v>
      </c>
      <c r="F17" s="79">
        <v>0</v>
      </c>
      <c r="G17" s="87"/>
    </row>
    <row r="18" spans="3:9" ht="23.25" thickBot="1">
      <c r="C18" s="81">
        <v>3</v>
      </c>
      <c r="D18" s="82" t="s">
        <v>41</v>
      </c>
      <c r="E18" s="83" t="s">
        <v>16</v>
      </c>
      <c r="F18" s="84">
        <v>0</v>
      </c>
      <c r="G18" s="88"/>
    </row>
    <row r="19" spans="3:9" ht="23.25" thickBot="1"/>
    <row r="20" spans="3:9" ht="23.25" thickBot="1">
      <c r="C20" s="69" t="s">
        <v>44</v>
      </c>
      <c r="D20" s="70" t="s">
        <v>45</v>
      </c>
    </row>
    <row r="21" spans="3:9" ht="30.6" customHeight="1">
      <c r="C21" s="71">
        <v>1</v>
      </c>
      <c r="D21" s="89" t="s">
        <v>46</v>
      </c>
      <c r="E21" s="73" t="s">
        <v>16</v>
      </c>
      <c r="F21" s="74">
        <v>0</v>
      </c>
      <c r="G21" s="86"/>
    </row>
    <row r="22" spans="3:9" ht="23.25" thickBot="1">
      <c r="C22" s="81">
        <v>2</v>
      </c>
      <c r="D22" s="82" t="s">
        <v>48</v>
      </c>
      <c r="E22" s="83" t="s">
        <v>16</v>
      </c>
      <c r="F22" s="84">
        <v>0</v>
      </c>
      <c r="G22" s="88"/>
    </row>
    <row r="23" spans="3:9" ht="23.25" thickBot="1"/>
    <row r="24" spans="3:9" ht="23.25" thickBot="1">
      <c r="C24" s="69" t="s">
        <v>50</v>
      </c>
      <c r="D24" s="70" t="s">
        <v>51</v>
      </c>
    </row>
    <row r="25" spans="3:9" ht="40.5">
      <c r="C25" s="71">
        <v>1</v>
      </c>
      <c r="D25" s="89" t="s">
        <v>52</v>
      </c>
      <c r="E25" s="73" t="s">
        <v>54</v>
      </c>
      <c r="F25" s="74">
        <v>2</v>
      </c>
      <c r="G25" s="86"/>
    </row>
    <row r="26" spans="3:9">
      <c r="C26" s="76">
        <v>2</v>
      </c>
      <c r="D26" s="77" t="s">
        <v>56</v>
      </c>
      <c r="E26" s="78" t="s">
        <v>54</v>
      </c>
      <c r="F26" s="79">
        <v>2</v>
      </c>
      <c r="G26" s="87"/>
    </row>
    <row r="27" spans="3:9">
      <c r="C27" s="76">
        <v>3</v>
      </c>
      <c r="D27" s="77" t="s">
        <v>60</v>
      </c>
      <c r="E27" s="78" t="s">
        <v>54</v>
      </c>
      <c r="F27" s="79">
        <v>2</v>
      </c>
      <c r="G27" s="87"/>
    </row>
    <row r="28" spans="3:9">
      <c r="C28" s="76">
        <v>4</v>
      </c>
      <c r="D28" s="77" t="s">
        <v>63</v>
      </c>
      <c r="E28" s="78" t="s">
        <v>54</v>
      </c>
      <c r="F28" s="79">
        <v>2</v>
      </c>
      <c r="G28" s="87"/>
    </row>
    <row r="29" spans="3:9" ht="23.25" thickBot="1">
      <c r="C29" s="90">
        <v>5</v>
      </c>
      <c r="D29" s="91" t="s">
        <v>66</v>
      </c>
      <c r="E29" s="83" t="s">
        <v>16</v>
      </c>
      <c r="F29" s="92">
        <v>0</v>
      </c>
      <c r="G29" s="93"/>
    </row>
    <row r="30" spans="3:9" s="103" customFormat="1" ht="23.25" thickBot="1">
      <c r="C30" s="98">
        <v>6</v>
      </c>
      <c r="D30" s="105" t="s">
        <v>68</v>
      </c>
      <c r="E30" s="100" t="s">
        <v>16</v>
      </c>
      <c r="F30" s="101">
        <v>0</v>
      </c>
      <c r="G30" s="102"/>
    </row>
    <row r="31" spans="3:9" s="103" customFormat="1" ht="113.25" thickBot="1">
      <c r="C31" s="98">
        <v>7</v>
      </c>
      <c r="D31" s="99" t="s">
        <v>70</v>
      </c>
      <c r="E31" s="100" t="s">
        <v>16</v>
      </c>
      <c r="F31" s="101">
        <v>0</v>
      </c>
      <c r="G31" s="102">
        <v>2</v>
      </c>
      <c r="I31" s="104" t="s">
        <v>172</v>
      </c>
    </row>
    <row r="32" spans="3:9" s="103" customFormat="1" ht="41.25" thickBot="1">
      <c r="C32" s="98">
        <v>8</v>
      </c>
      <c r="D32" s="99" t="s">
        <v>73</v>
      </c>
      <c r="E32" s="100" t="s">
        <v>16</v>
      </c>
      <c r="F32" s="101">
        <v>0</v>
      </c>
      <c r="G32" s="102">
        <v>0</v>
      </c>
    </row>
    <row r="33" spans="3:7" ht="23.25" thickBot="1"/>
    <row r="34" spans="3:7" ht="23.25" thickBot="1">
      <c r="C34" s="69" t="s">
        <v>76</v>
      </c>
      <c r="D34" s="70" t="s">
        <v>77</v>
      </c>
    </row>
    <row r="35" spans="3:7">
      <c r="C35" s="71">
        <v>1</v>
      </c>
      <c r="D35" s="72" t="s">
        <v>78</v>
      </c>
      <c r="E35" s="73" t="s">
        <v>54</v>
      </c>
      <c r="F35" s="74">
        <v>2</v>
      </c>
      <c r="G35" s="86"/>
    </row>
    <row r="36" spans="3:7">
      <c r="C36" s="76">
        <v>2</v>
      </c>
      <c r="D36" s="77" t="s">
        <v>81</v>
      </c>
      <c r="E36" s="78" t="s">
        <v>54</v>
      </c>
      <c r="F36" s="79">
        <v>2</v>
      </c>
      <c r="G36" s="87"/>
    </row>
    <row r="37" spans="3:7">
      <c r="C37" s="76">
        <v>3</v>
      </c>
      <c r="D37" s="77" t="s">
        <v>83</v>
      </c>
      <c r="E37" s="78" t="s">
        <v>54</v>
      </c>
      <c r="F37" s="79">
        <v>2</v>
      </c>
      <c r="G37" s="87"/>
    </row>
    <row r="38" spans="3:7" ht="23.25" thickBot="1">
      <c r="C38" s="76">
        <v>4</v>
      </c>
      <c r="D38" s="91" t="s">
        <v>86</v>
      </c>
      <c r="E38" s="83" t="s">
        <v>16</v>
      </c>
      <c r="F38" s="84">
        <v>0</v>
      </c>
      <c r="G38" s="93"/>
    </row>
    <row r="39" spans="3:7" ht="23.25" thickBot="1">
      <c r="C39" s="76">
        <v>5</v>
      </c>
      <c r="D39" s="82" t="s">
        <v>88</v>
      </c>
      <c r="E39" s="83" t="s">
        <v>16</v>
      </c>
      <c r="F39" s="84">
        <v>0</v>
      </c>
      <c r="G39" s="88"/>
    </row>
    <row r="40" spans="3:7" ht="23.25" thickBot="1"/>
    <row r="41" spans="3:7" ht="23.25" thickBot="1">
      <c r="C41" s="69" t="s">
        <v>90</v>
      </c>
      <c r="D41" s="70" t="s">
        <v>91</v>
      </c>
    </row>
    <row r="42" spans="3:7">
      <c r="C42" s="71">
        <v>1</v>
      </c>
      <c r="D42" s="72" t="s">
        <v>92</v>
      </c>
      <c r="E42" s="73" t="s">
        <v>54</v>
      </c>
      <c r="F42" s="74">
        <v>2</v>
      </c>
      <c r="G42" s="86"/>
    </row>
    <row r="43" spans="3:7">
      <c r="C43" s="76">
        <v>2</v>
      </c>
      <c r="D43" s="77" t="s">
        <v>95</v>
      </c>
      <c r="E43" s="78" t="s">
        <v>54</v>
      </c>
      <c r="F43" s="79">
        <v>2</v>
      </c>
      <c r="G43" s="87"/>
    </row>
    <row r="44" spans="3:7">
      <c r="C44" s="76">
        <v>3</v>
      </c>
      <c r="D44" s="77" t="s">
        <v>97</v>
      </c>
      <c r="E44" s="78" t="s">
        <v>54</v>
      </c>
      <c r="F44" s="79">
        <v>2</v>
      </c>
      <c r="G44" s="87"/>
    </row>
    <row r="45" spans="3:7" ht="23.25" thickBot="1">
      <c r="C45" s="90">
        <v>4</v>
      </c>
      <c r="D45" s="91" t="s">
        <v>100</v>
      </c>
      <c r="E45" s="83" t="s">
        <v>16</v>
      </c>
      <c r="F45" s="84">
        <v>0</v>
      </c>
      <c r="G45" s="93"/>
    </row>
    <row r="46" spans="3:7" ht="23.25" thickBot="1">
      <c r="C46" s="81">
        <v>5</v>
      </c>
      <c r="D46" s="82" t="s">
        <v>102</v>
      </c>
      <c r="E46" s="83" t="s">
        <v>16</v>
      </c>
      <c r="F46" s="84">
        <v>0</v>
      </c>
      <c r="G46" s="88"/>
    </row>
    <row r="48" spans="3:7" hidden="1"/>
    <row r="49" spans="3:8" ht="13.9" hidden="1" customHeight="1">
      <c r="E49" s="94"/>
    </row>
    <row r="50" spans="3:8" hidden="1">
      <c r="E50" s="95"/>
    </row>
    <row r="51" spans="3:8" hidden="1">
      <c r="E51" s="96" t="s">
        <v>104</v>
      </c>
    </row>
    <row r="52" spans="3:8" hidden="1">
      <c r="E52" s="95"/>
    </row>
    <row r="53" spans="3:8" hidden="1">
      <c r="E53" s="96" t="s">
        <v>105</v>
      </c>
    </row>
    <row r="54" spans="3:8" hidden="1">
      <c r="E54" s="96"/>
    </row>
    <row r="55" spans="3:8" hidden="1">
      <c r="E55" s="96" t="s">
        <v>106</v>
      </c>
    </row>
    <row r="56" spans="3:8" hidden="1"/>
    <row r="58" spans="3:8" ht="23.25" thickBot="1"/>
    <row r="59" spans="3:8" ht="23.25" thickBot="1">
      <c r="C59" s="97" t="s">
        <v>107</v>
      </c>
      <c r="D59" s="179" t="s">
        <v>108</v>
      </c>
      <c r="E59" s="179"/>
      <c r="F59" s="179"/>
      <c r="G59" s="179"/>
      <c r="H59" s="180"/>
    </row>
    <row r="60" spans="3:8" ht="69" customHeight="1">
      <c r="C60" s="71" t="s">
        <v>109</v>
      </c>
      <c r="D60" s="181" t="s">
        <v>110</v>
      </c>
      <c r="E60" s="182"/>
      <c r="F60" s="182"/>
      <c r="G60" s="182"/>
      <c r="H60" s="183"/>
    </row>
    <row r="61" spans="3:8" ht="71.25" customHeight="1">
      <c r="C61" s="76" t="s">
        <v>111</v>
      </c>
      <c r="D61" s="184" t="s">
        <v>112</v>
      </c>
      <c r="E61" s="185"/>
      <c r="F61" s="185"/>
      <c r="G61" s="185"/>
      <c r="H61" s="186"/>
    </row>
    <row r="62" spans="3:8" ht="45.75" customHeight="1">
      <c r="C62" s="76" t="s">
        <v>113</v>
      </c>
      <c r="D62" s="176" t="s">
        <v>114</v>
      </c>
      <c r="E62" s="177"/>
      <c r="F62" s="177"/>
      <c r="G62" s="177"/>
      <c r="H62" s="178"/>
    </row>
    <row r="63" spans="3:8" ht="49.5" customHeight="1">
      <c r="C63" s="76" t="s">
        <v>115</v>
      </c>
      <c r="D63" s="184" t="s">
        <v>116</v>
      </c>
      <c r="E63" s="185"/>
      <c r="F63" s="185"/>
      <c r="G63" s="185"/>
      <c r="H63" s="186"/>
    </row>
    <row r="64" spans="3:8" ht="27" customHeight="1">
      <c r="C64" s="76" t="s">
        <v>117</v>
      </c>
      <c r="D64" s="176" t="s">
        <v>118</v>
      </c>
      <c r="E64" s="177"/>
      <c r="F64" s="177"/>
      <c r="G64" s="177"/>
      <c r="H64" s="178"/>
    </row>
    <row r="65" spans="3:8" ht="25.5" customHeight="1">
      <c r="C65" s="76" t="s">
        <v>119</v>
      </c>
      <c r="D65" s="176" t="s">
        <v>120</v>
      </c>
      <c r="E65" s="177"/>
      <c r="F65" s="177"/>
      <c r="G65" s="177"/>
      <c r="H65" s="178"/>
    </row>
    <row r="66" spans="3:8" ht="14.45" customHeight="1">
      <c r="C66" s="76" t="s">
        <v>121</v>
      </c>
      <c r="D66" s="176" t="s">
        <v>122</v>
      </c>
      <c r="E66" s="177"/>
      <c r="F66" s="177"/>
      <c r="G66" s="177"/>
      <c r="H66" s="178"/>
    </row>
    <row r="67" spans="3:8" ht="39" customHeight="1">
      <c r="C67" s="76" t="s">
        <v>123</v>
      </c>
      <c r="D67" s="184" t="s">
        <v>124</v>
      </c>
      <c r="E67" s="185"/>
      <c r="F67" s="185"/>
      <c r="G67" s="185"/>
      <c r="H67" s="186"/>
    </row>
    <row r="68" spans="3:8" ht="34.9" customHeight="1">
      <c r="C68" s="76" t="s">
        <v>125</v>
      </c>
      <c r="D68" s="184" t="s">
        <v>126</v>
      </c>
      <c r="E68" s="185"/>
      <c r="F68" s="185"/>
      <c r="G68" s="185"/>
      <c r="H68" s="186"/>
    </row>
    <row r="69" spans="3:8" ht="31.9" customHeight="1">
      <c r="C69" s="76" t="s">
        <v>127</v>
      </c>
      <c r="D69" s="184" t="s">
        <v>128</v>
      </c>
      <c r="E69" s="185"/>
      <c r="F69" s="185"/>
      <c r="G69" s="185"/>
      <c r="H69" s="186"/>
    </row>
    <row r="70" spans="3:8" ht="22.5" customHeight="1">
      <c r="C70" s="76" t="s">
        <v>129</v>
      </c>
      <c r="D70" s="176" t="s">
        <v>130</v>
      </c>
      <c r="E70" s="177"/>
      <c r="F70" s="177"/>
      <c r="G70" s="177"/>
      <c r="H70" s="178"/>
    </row>
    <row r="71" spans="3:8" ht="22.5" customHeight="1">
      <c r="C71" s="76" t="s">
        <v>131</v>
      </c>
      <c r="D71" s="176" t="s">
        <v>132</v>
      </c>
      <c r="E71" s="177"/>
      <c r="F71" s="177"/>
      <c r="G71" s="177"/>
      <c r="H71" s="178"/>
    </row>
    <row r="72" spans="3:8" ht="22.5" customHeight="1">
      <c r="C72" s="76" t="s">
        <v>133</v>
      </c>
      <c r="D72" s="184" t="s">
        <v>134</v>
      </c>
      <c r="E72" s="185"/>
      <c r="F72" s="185"/>
      <c r="G72" s="185"/>
      <c r="H72" s="186"/>
    </row>
    <row r="73" spans="3:8" ht="22.5" customHeight="1">
      <c r="C73" s="76" t="s">
        <v>135</v>
      </c>
      <c r="D73" s="184" t="s">
        <v>136</v>
      </c>
      <c r="E73" s="185"/>
      <c r="F73" s="185"/>
      <c r="G73" s="185"/>
      <c r="H73" s="186"/>
    </row>
    <row r="74" spans="3:8" ht="35.25" customHeight="1">
      <c r="C74" s="76" t="s">
        <v>137</v>
      </c>
      <c r="D74" s="184" t="s">
        <v>138</v>
      </c>
      <c r="E74" s="185"/>
      <c r="F74" s="185"/>
      <c r="G74" s="185"/>
      <c r="H74" s="186"/>
    </row>
    <row r="75" spans="3:8" ht="35.25" customHeight="1">
      <c r="C75" s="76" t="s">
        <v>139</v>
      </c>
      <c r="D75" s="184" t="s">
        <v>140</v>
      </c>
      <c r="E75" s="185"/>
      <c r="F75" s="185"/>
      <c r="G75" s="185"/>
      <c r="H75" s="186"/>
    </row>
    <row r="76" spans="3:8">
      <c r="C76" s="76" t="s">
        <v>141</v>
      </c>
      <c r="D76" s="176" t="s">
        <v>142</v>
      </c>
      <c r="E76" s="177"/>
      <c r="F76" s="177"/>
      <c r="G76" s="177"/>
      <c r="H76" s="178"/>
    </row>
    <row r="77" spans="3:8" ht="19.899999999999999" customHeight="1">
      <c r="C77" s="76" t="s">
        <v>143</v>
      </c>
      <c r="D77" s="176" t="s">
        <v>144</v>
      </c>
      <c r="E77" s="177"/>
      <c r="F77" s="177"/>
      <c r="G77" s="177"/>
      <c r="H77" s="178"/>
    </row>
    <row r="78" spans="3:8">
      <c r="C78" s="76" t="s">
        <v>145</v>
      </c>
      <c r="D78" s="176" t="s">
        <v>146</v>
      </c>
      <c r="E78" s="177"/>
      <c r="F78" s="177"/>
      <c r="G78" s="177"/>
      <c r="H78" s="178"/>
    </row>
    <row r="79" spans="3:8" ht="35.25" customHeight="1">
      <c r="C79" s="76" t="s">
        <v>147</v>
      </c>
      <c r="D79" s="184" t="s">
        <v>148</v>
      </c>
      <c r="E79" s="185"/>
      <c r="F79" s="185"/>
      <c r="G79" s="185"/>
      <c r="H79" s="186"/>
    </row>
    <row r="80" spans="3:8" ht="28.5" customHeight="1">
      <c r="C80" s="76" t="s">
        <v>149</v>
      </c>
      <c r="D80" s="184" t="s">
        <v>150</v>
      </c>
      <c r="E80" s="185"/>
      <c r="F80" s="185"/>
      <c r="G80" s="185"/>
      <c r="H80" s="186"/>
    </row>
    <row r="81" spans="3:8" ht="28.5" customHeight="1">
      <c r="C81" s="76" t="s">
        <v>151</v>
      </c>
      <c r="D81" s="184" t="s">
        <v>152</v>
      </c>
      <c r="E81" s="185"/>
      <c r="F81" s="185"/>
      <c r="G81" s="185"/>
      <c r="H81" s="186"/>
    </row>
    <row r="82" spans="3:8" ht="28.5" customHeight="1">
      <c r="C82" s="76" t="s">
        <v>153</v>
      </c>
      <c r="D82" s="184" t="s">
        <v>154</v>
      </c>
      <c r="E82" s="185"/>
      <c r="F82" s="185"/>
      <c r="G82" s="185"/>
      <c r="H82" s="186"/>
    </row>
    <row r="83" spans="3:8" ht="28.5" customHeight="1">
      <c r="C83" s="76" t="s">
        <v>155</v>
      </c>
      <c r="D83" s="184" t="s">
        <v>156</v>
      </c>
      <c r="E83" s="185"/>
      <c r="F83" s="185"/>
      <c r="G83" s="185"/>
      <c r="H83" s="186"/>
    </row>
    <row r="84" spans="3:8" ht="33" customHeight="1">
      <c r="C84" s="76" t="s">
        <v>157</v>
      </c>
      <c r="D84" s="184" t="s">
        <v>158</v>
      </c>
      <c r="E84" s="185"/>
      <c r="F84" s="185"/>
      <c r="G84" s="185"/>
      <c r="H84" s="186"/>
    </row>
    <row r="85" spans="3:8" ht="28.5" customHeight="1">
      <c r="C85" s="76" t="s">
        <v>159</v>
      </c>
      <c r="D85" s="184" t="s">
        <v>160</v>
      </c>
      <c r="E85" s="185"/>
      <c r="F85" s="185"/>
      <c r="G85" s="185"/>
      <c r="H85" s="186"/>
    </row>
    <row r="86" spans="3:8" ht="28.5" customHeight="1">
      <c r="C86" s="76" t="s">
        <v>161</v>
      </c>
      <c r="D86" s="184" t="s">
        <v>162</v>
      </c>
      <c r="E86" s="185"/>
      <c r="F86" s="185"/>
      <c r="G86" s="185"/>
      <c r="H86" s="186"/>
    </row>
    <row r="87" spans="3:8" ht="28.5" customHeight="1">
      <c r="C87" s="76" t="s">
        <v>163</v>
      </c>
      <c r="D87" s="184" t="s">
        <v>164</v>
      </c>
      <c r="E87" s="185"/>
      <c r="F87" s="185"/>
      <c r="G87" s="185"/>
      <c r="H87" s="186"/>
    </row>
    <row r="88" spans="3:8" ht="36" customHeight="1" thickBot="1">
      <c r="C88" s="81" t="s">
        <v>165</v>
      </c>
      <c r="D88" s="187" t="s">
        <v>166</v>
      </c>
      <c r="E88" s="188"/>
      <c r="F88" s="188"/>
      <c r="G88" s="188"/>
      <c r="H88" s="189"/>
    </row>
  </sheetData>
  <sheetProtection password="919F" sheet="1" objects="1" scenarios="1"/>
  <mergeCells count="30">
    <mergeCell ref="D88:H88"/>
    <mergeCell ref="D77:H77"/>
    <mergeCell ref="D78:H78"/>
    <mergeCell ref="D79:H79"/>
    <mergeCell ref="D80:H80"/>
    <mergeCell ref="D81:H81"/>
    <mergeCell ref="D82:H82"/>
    <mergeCell ref="D83:H83"/>
    <mergeCell ref="D84:H84"/>
    <mergeCell ref="D85:H85"/>
    <mergeCell ref="D86:H86"/>
    <mergeCell ref="D87:H87"/>
    <mergeCell ref="D76:H76"/>
    <mergeCell ref="D65:H65"/>
    <mergeCell ref="D66:H66"/>
    <mergeCell ref="D67:H67"/>
    <mergeCell ref="D68:H68"/>
    <mergeCell ref="D69:H69"/>
    <mergeCell ref="D70:H70"/>
    <mergeCell ref="D71:H71"/>
    <mergeCell ref="D72:H72"/>
    <mergeCell ref="D73:H73"/>
    <mergeCell ref="D74:H74"/>
    <mergeCell ref="D75:H75"/>
    <mergeCell ref="D64:H64"/>
    <mergeCell ref="D59:H59"/>
    <mergeCell ref="D60:H60"/>
    <mergeCell ref="D61:H61"/>
    <mergeCell ref="D62:H62"/>
    <mergeCell ref="D63:H63"/>
  </mergeCells>
  <pageMargins left="0.7" right="0.7" top="0.75" bottom="0.75" header="0.3" footer="0.3"/>
  <pageSetup paperSize="9"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M73"/>
  <sheetViews>
    <sheetView workbookViewId="0">
      <selection activeCell="D1" sqref="D1"/>
    </sheetView>
  </sheetViews>
  <sheetFormatPr defaultColWidth="9" defaultRowHeight="15"/>
  <cols>
    <col min="1" max="1" width="10.875" style="54" customWidth="1"/>
    <col min="2" max="2" width="18.25" style="54" customWidth="1"/>
    <col min="3" max="3" width="9" style="54"/>
    <col min="4" max="4" width="14.125" style="54" customWidth="1"/>
    <col min="5" max="5" width="20" style="54" customWidth="1"/>
    <col min="6" max="6" width="12.125" style="54" customWidth="1"/>
    <col min="7" max="8" width="17.125" style="54" customWidth="1"/>
    <col min="9" max="9" width="32.875" style="54" bestFit="1" customWidth="1"/>
    <col min="10" max="10" width="9" style="54"/>
    <col min="11" max="11" width="8.875" style="54" bestFit="1" customWidth="1"/>
    <col min="12" max="12" width="9" style="54"/>
    <col min="13" max="13" width="13.125" style="55" customWidth="1"/>
    <col min="14" max="16384" width="9" style="54"/>
  </cols>
  <sheetData>
    <row r="1" spans="1:13">
      <c r="M1" s="55">
        <f>SUM(M2:M73)</f>
        <v>195534.5</v>
      </c>
    </row>
    <row r="2" spans="1:13" s="1" customFormat="1" ht="15.75" thickBot="1">
      <c r="B2" s="2" t="s">
        <v>173</v>
      </c>
      <c r="M2" s="55"/>
    </row>
    <row r="3" spans="1:13" s="1" customFormat="1" ht="26.25">
      <c r="A3" s="3"/>
      <c r="B3" s="4" t="s">
        <v>174</v>
      </c>
      <c r="C3" s="4" t="s">
        <v>175</v>
      </c>
      <c r="D3" s="5" t="s">
        <v>176</v>
      </c>
      <c r="E3" s="6" t="s">
        <v>177</v>
      </c>
      <c r="F3" s="4" t="s">
        <v>178</v>
      </c>
      <c r="G3" s="7" t="s">
        <v>179</v>
      </c>
      <c r="H3" s="7"/>
      <c r="M3" s="55"/>
    </row>
    <row r="4" spans="1:13" s="1" customFormat="1">
      <c r="A4" s="8" t="s">
        <v>180</v>
      </c>
      <c r="B4" s="9" t="s">
        <v>181</v>
      </c>
      <c r="C4" s="10">
        <v>574</v>
      </c>
      <c r="D4" s="11">
        <v>3725.26</v>
      </c>
      <c r="E4" s="12">
        <v>43242</v>
      </c>
      <c r="G4" s="13">
        <v>7302283183</v>
      </c>
      <c r="H4" s="13"/>
      <c r="M4" s="55"/>
    </row>
    <row r="5" spans="1:13" s="1" customFormat="1">
      <c r="A5" s="8" t="s">
        <v>182</v>
      </c>
      <c r="B5" s="9" t="s">
        <v>183</v>
      </c>
      <c r="C5" s="10">
        <v>281</v>
      </c>
      <c r="D5" s="11">
        <v>1823.69</v>
      </c>
      <c r="E5" s="12">
        <v>43263</v>
      </c>
      <c r="G5" s="13">
        <v>7302285714</v>
      </c>
      <c r="H5" s="13"/>
      <c r="M5" s="55"/>
    </row>
    <row r="6" spans="1:13" s="1" customFormat="1">
      <c r="A6" s="8" t="s">
        <v>184</v>
      </c>
      <c r="B6" s="9" t="s">
        <v>185</v>
      </c>
      <c r="C6" s="10">
        <v>219</v>
      </c>
      <c r="D6" s="11">
        <v>1421.31</v>
      </c>
      <c r="E6" s="12">
        <v>43297</v>
      </c>
      <c r="G6" s="13">
        <v>7302289403</v>
      </c>
      <c r="H6" s="13"/>
      <c r="M6" s="55"/>
    </row>
    <row r="7" spans="1:13" s="1" customFormat="1">
      <c r="A7" s="8" t="s">
        <v>186</v>
      </c>
      <c r="B7" s="9" t="s">
        <v>187</v>
      </c>
      <c r="C7" s="10">
        <v>416</v>
      </c>
      <c r="D7" s="11">
        <v>2699.84</v>
      </c>
      <c r="E7" s="12">
        <v>43315</v>
      </c>
      <c r="G7" s="13">
        <v>7302291881</v>
      </c>
      <c r="H7" s="13"/>
      <c r="M7" s="55"/>
    </row>
    <row r="8" spans="1:13" s="1" customFormat="1">
      <c r="A8" s="8" t="s">
        <v>188</v>
      </c>
      <c r="B8" s="9" t="s">
        <v>189</v>
      </c>
      <c r="C8" s="10">
        <v>415</v>
      </c>
      <c r="D8" s="11">
        <v>2693.35</v>
      </c>
      <c r="E8" s="12">
        <v>43362</v>
      </c>
      <c r="G8" s="13">
        <v>7302297409</v>
      </c>
      <c r="H8" s="13"/>
      <c r="M8" s="55"/>
    </row>
    <row r="9" spans="1:13" s="1" customFormat="1">
      <c r="A9" s="8" t="s">
        <v>190</v>
      </c>
      <c r="B9" s="9" t="s">
        <v>191</v>
      </c>
      <c r="C9" s="10">
        <v>508</v>
      </c>
      <c r="D9" s="11">
        <v>3296.92</v>
      </c>
      <c r="E9" s="12">
        <v>43383</v>
      </c>
      <c r="G9" s="13">
        <v>7302300204</v>
      </c>
      <c r="H9" s="13"/>
      <c r="M9" s="55"/>
    </row>
    <row r="10" spans="1:13" s="1" customFormat="1">
      <c r="A10" s="8" t="s">
        <v>192</v>
      </c>
      <c r="B10" s="9" t="s">
        <v>193</v>
      </c>
      <c r="C10" s="10">
        <v>642</v>
      </c>
      <c r="D10" s="11">
        <v>4166.58</v>
      </c>
      <c r="E10" s="12">
        <v>43416</v>
      </c>
      <c r="G10" s="13">
        <v>7302304258</v>
      </c>
      <c r="H10" s="13"/>
      <c r="M10" s="55"/>
    </row>
    <row r="11" spans="1:13" s="1" customFormat="1">
      <c r="A11" s="8" t="s">
        <v>194</v>
      </c>
      <c r="B11" s="9" t="s">
        <v>195</v>
      </c>
      <c r="C11" s="10">
        <v>721</v>
      </c>
      <c r="D11" s="11">
        <v>4679.29</v>
      </c>
      <c r="E11" s="12">
        <v>43439</v>
      </c>
      <c r="G11" s="13">
        <v>7302307277</v>
      </c>
      <c r="H11" s="13"/>
      <c r="M11" s="55"/>
    </row>
    <row r="12" spans="1:13" s="1" customFormat="1">
      <c r="A12" s="8" t="s">
        <v>196</v>
      </c>
      <c r="B12" s="14" t="s">
        <v>197</v>
      </c>
      <c r="C12" s="15">
        <v>638</v>
      </c>
      <c r="D12" s="16">
        <v>4140.62</v>
      </c>
      <c r="E12" s="12">
        <v>43474</v>
      </c>
      <c r="F12" s="17"/>
      <c r="G12" s="13">
        <v>7302311301</v>
      </c>
      <c r="H12" s="13"/>
      <c r="M12" s="55"/>
    </row>
    <row r="13" spans="1:13" s="1" customFormat="1">
      <c r="A13" s="8" t="s">
        <v>198</v>
      </c>
      <c r="B13" s="14" t="s">
        <v>199</v>
      </c>
      <c r="C13" s="14">
        <v>670</v>
      </c>
      <c r="D13" s="16">
        <v>4348.3</v>
      </c>
      <c r="E13" s="18">
        <v>43502</v>
      </c>
      <c r="F13" s="17"/>
      <c r="G13" s="13">
        <v>7302314775</v>
      </c>
      <c r="H13" s="13"/>
      <c r="M13" s="55"/>
    </row>
    <row r="14" spans="1:13" s="1" customFormat="1">
      <c r="A14" s="8" t="s">
        <v>200</v>
      </c>
      <c r="B14" s="14" t="s">
        <v>201</v>
      </c>
      <c r="C14" s="14">
        <v>399</v>
      </c>
      <c r="D14" s="16">
        <v>2589.5100000000002</v>
      </c>
      <c r="E14" s="18">
        <v>43535</v>
      </c>
      <c r="F14" s="19"/>
      <c r="G14" s="13">
        <v>7302319414</v>
      </c>
      <c r="H14" s="13"/>
      <c r="M14" s="55"/>
    </row>
    <row r="15" spans="1:13" s="1" customFormat="1">
      <c r="A15" s="8" t="s">
        <v>202</v>
      </c>
      <c r="B15" s="14" t="s">
        <v>203</v>
      </c>
      <c r="C15" s="20">
        <v>709</v>
      </c>
      <c r="D15" s="16">
        <v>4601.41</v>
      </c>
      <c r="E15" s="18">
        <v>43546</v>
      </c>
      <c r="F15" s="19"/>
      <c r="G15" s="13">
        <v>7302321325</v>
      </c>
      <c r="H15" s="13"/>
      <c r="M15" s="55"/>
    </row>
    <row r="16" spans="1:13" s="1" customFormat="1">
      <c r="A16" s="8"/>
      <c r="B16" s="14"/>
      <c r="C16" s="14"/>
      <c r="D16" s="16"/>
      <c r="E16" s="18"/>
      <c r="F16" s="21"/>
      <c r="G16" s="13"/>
      <c r="H16" s="13"/>
      <c r="M16" s="55"/>
    </row>
    <row r="17" spans="1:13" s="1" customFormat="1">
      <c r="A17" s="8"/>
      <c r="B17" s="9"/>
      <c r="C17" s="17"/>
      <c r="D17" s="16"/>
      <c r="E17" s="18"/>
      <c r="F17" s="21"/>
      <c r="G17" s="13"/>
      <c r="H17" s="13"/>
      <c r="M17" s="55"/>
    </row>
    <row r="18" spans="1:13" s="1" customFormat="1">
      <c r="A18" s="8"/>
      <c r="B18" s="14"/>
      <c r="C18" s="14"/>
      <c r="D18" s="16"/>
      <c r="E18" s="18"/>
      <c r="F18" s="21"/>
      <c r="G18" s="13"/>
      <c r="H18" s="13"/>
      <c r="M18" s="55"/>
    </row>
    <row r="19" spans="1:13" s="1" customFormat="1">
      <c r="A19" s="8"/>
      <c r="B19" s="17"/>
      <c r="C19" s="17"/>
      <c r="D19" s="22"/>
      <c r="E19" s="23"/>
      <c r="F19" s="24"/>
      <c r="G19" s="13"/>
      <c r="H19" s="13"/>
      <c r="M19" s="55"/>
    </row>
    <row r="20" spans="1:13" s="1" customFormat="1">
      <c r="A20" s="8"/>
      <c r="B20" s="17"/>
      <c r="C20" s="17"/>
      <c r="D20" s="22"/>
      <c r="E20" s="17"/>
      <c r="F20" s="25"/>
      <c r="G20" s="13"/>
      <c r="H20" s="13"/>
      <c r="M20" s="55"/>
    </row>
    <row r="21" spans="1:13" s="1" customFormat="1" ht="15.75" thickBot="1">
      <c r="A21" s="26"/>
      <c r="B21" s="27"/>
      <c r="C21" s="28"/>
      <c r="D21" s="29">
        <f>SUM(D4:D20)</f>
        <v>40186.080000000002</v>
      </c>
      <c r="E21" s="27"/>
      <c r="F21" s="30"/>
      <c r="G21" s="31"/>
      <c r="H21" s="31"/>
      <c r="M21" s="55">
        <f>D21</f>
        <v>40186.080000000002</v>
      </c>
    </row>
    <row r="22" spans="1:13" s="1" customFormat="1">
      <c r="M22" s="55"/>
    </row>
    <row r="23" spans="1:13" s="1" customFormat="1">
      <c r="M23" s="55"/>
    </row>
    <row r="24" spans="1:13" s="1" customFormat="1" ht="15.75" thickBot="1">
      <c r="B24" s="2" t="s">
        <v>204</v>
      </c>
      <c r="M24" s="55"/>
    </row>
    <row r="25" spans="1:13" s="1" customFormat="1" ht="26.25">
      <c r="A25" s="3"/>
      <c r="B25" s="4" t="s">
        <v>174</v>
      </c>
      <c r="C25" s="4" t="s">
        <v>175</v>
      </c>
      <c r="D25" s="5" t="s">
        <v>176</v>
      </c>
      <c r="E25" s="6" t="s">
        <v>177</v>
      </c>
      <c r="F25" s="4" t="s">
        <v>178</v>
      </c>
      <c r="G25" s="7" t="s">
        <v>179</v>
      </c>
      <c r="H25" s="7"/>
      <c r="M25" s="55"/>
    </row>
    <row r="26" spans="1:13" s="1" customFormat="1">
      <c r="A26" s="8" t="s">
        <v>180</v>
      </c>
      <c r="B26" s="9" t="s">
        <v>205</v>
      </c>
      <c r="C26" s="9">
        <v>713</v>
      </c>
      <c r="D26" s="11">
        <v>4627.37</v>
      </c>
      <c r="E26" s="12">
        <v>43242</v>
      </c>
      <c r="F26" s="19"/>
      <c r="G26" s="13">
        <v>7302283180</v>
      </c>
      <c r="H26" s="13"/>
      <c r="M26" s="55"/>
    </row>
    <row r="27" spans="1:13" s="1" customFormat="1">
      <c r="A27" s="8" t="s">
        <v>182</v>
      </c>
      <c r="B27" s="9" t="s">
        <v>206</v>
      </c>
      <c r="C27" s="9">
        <v>740</v>
      </c>
      <c r="D27" s="11">
        <v>4802.6000000000004</v>
      </c>
      <c r="E27" s="12">
        <v>43263</v>
      </c>
      <c r="F27" s="19"/>
      <c r="G27" s="13">
        <v>7302285713</v>
      </c>
      <c r="H27" s="13"/>
      <c r="M27" s="55"/>
    </row>
    <row r="28" spans="1:13" s="1" customFormat="1">
      <c r="A28" s="8" t="s">
        <v>184</v>
      </c>
      <c r="B28" s="9" t="s">
        <v>207</v>
      </c>
      <c r="C28" s="9">
        <v>712</v>
      </c>
      <c r="D28" s="11">
        <v>4620.88</v>
      </c>
      <c r="E28" s="12">
        <v>43297</v>
      </c>
      <c r="F28" s="32"/>
      <c r="G28" s="13">
        <v>7302289404</v>
      </c>
      <c r="H28" s="13"/>
      <c r="M28" s="55"/>
    </row>
    <row r="29" spans="1:13" s="1" customFormat="1">
      <c r="A29" s="8" t="s">
        <v>186</v>
      </c>
      <c r="B29" s="9" t="s">
        <v>208</v>
      </c>
      <c r="C29" s="9">
        <v>722</v>
      </c>
      <c r="D29" s="11">
        <v>4685.78</v>
      </c>
      <c r="E29" s="12">
        <v>43315</v>
      </c>
      <c r="G29" s="13">
        <v>7302291882</v>
      </c>
      <c r="H29" s="13"/>
      <c r="M29" s="55"/>
    </row>
    <row r="30" spans="1:13" s="1" customFormat="1">
      <c r="A30" s="8" t="s">
        <v>188</v>
      </c>
      <c r="B30" s="14" t="s">
        <v>209</v>
      </c>
      <c r="C30" s="9">
        <v>110</v>
      </c>
      <c r="D30" s="11">
        <v>713.9</v>
      </c>
      <c r="E30" s="12">
        <v>43362</v>
      </c>
      <c r="G30" s="13">
        <v>7302297408</v>
      </c>
      <c r="H30" s="13"/>
      <c r="M30" s="55"/>
    </row>
    <row r="31" spans="1:13" s="1" customFormat="1">
      <c r="A31" s="8" t="s">
        <v>190</v>
      </c>
      <c r="B31" s="9" t="s">
        <v>210</v>
      </c>
      <c r="C31" s="9">
        <v>1118</v>
      </c>
      <c r="D31" s="11">
        <v>7255.82</v>
      </c>
      <c r="E31" s="12">
        <v>43383</v>
      </c>
      <c r="G31" s="13">
        <v>7302300201</v>
      </c>
      <c r="H31" s="13"/>
      <c r="M31" s="55"/>
    </row>
    <row r="32" spans="1:13" s="1" customFormat="1">
      <c r="A32" s="8" t="s">
        <v>192</v>
      </c>
      <c r="B32" s="9" t="s">
        <v>211</v>
      </c>
      <c r="C32" s="9">
        <v>424</v>
      </c>
      <c r="D32" s="11">
        <v>2751.76</v>
      </c>
      <c r="E32" s="12">
        <v>43423</v>
      </c>
      <c r="G32" s="13">
        <v>7302305010</v>
      </c>
      <c r="H32" s="13"/>
      <c r="M32" s="55"/>
    </row>
    <row r="33" spans="1:13" s="1" customFormat="1">
      <c r="A33" s="8" t="s">
        <v>194</v>
      </c>
      <c r="B33" s="9"/>
      <c r="C33" s="9">
        <v>0</v>
      </c>
      <c r="D33" s="11">
        <v>0</v>
      </c>
      <c r="E33" s="12"/>
      <c r="G33" s="13"/>
      <c r="H33" s="13"/>
      <c r="M33" s="55"/>
    </row>
    <row r="34" spans="1:13" s="1" customFormat="1">
      <c r="A34" s="8" t="s">
        <v>196</v>
      </c>
      <c r="B34" s="9" t="s">
        <v>212</v>
      </c>
      <c r="C34" s="9">
        <v>331</v>
      </c>
      <c r="D34" s="11">
        <v>2148.19</v>
      </c>
      <c r="E34" s="12">
        <v>43474</v>
      </c>
      <c r="G34" s="13">
        <v>7302311300</v>
      </c>
      <c r="H34" s="13"/>
      <c r="M34" s="55"/>
    </row>
    <row r="35" spans="1:13" s="1" customFormat="1">
      <c r="A35" s="8" t="s">
        <v>198</v>
      </c>
      <c r="B35" s="14" t="s">
        <v>213</v>
      </c>
      <c r="C35" s="14">
        <v>732</v>
      </c>
      <c r="D35" s="16">
        <v>4750.68</v>
      </c>
      <c r="E35" s="12">
        <v>43502</v>
      </c>
      <c r="F35" s="17"/>
      <c r="G35" s="13">
        <v>7302314774</v>
      </c>
      <c r="H35" s="13"/>
      <c r="M35" s="55"/>
    </row>
    <row r="36" spans="1:13" s="1" customFormat="1">
      <c r="A36" s="8" t="s">
        <v>200</v>
      </c>
      <c r="B36" s="14" t="s">
        <v>214</v>
      </c>
      <c r="C36" s="14">
        <v>639</v>
      </c>
      <c r="D36" s="16">
        <v>4147.1099999999997</v>
      </c>
      <c r="E36" s="18">
        <v>43535</v>
      </c>
      <c r="F36" s="14"/>
      <c r="G36" s="13">
        <v>7302319411</v>
      </c>
      <c r="H36" s="13"/>
      <c r="M36" s="55"/>
    </row>
    <row r="37" spans="1:13" s="1" customFormat="1">
      <c r="A37" s="8" t="s">
        <v>202</v>
      </c>
      <c r="B37" s="14" t="s">
        <v>215</v>
      </c>
      <c r="C37" s="20">
        <v>734</v>
      </c>
      <c r="D37" s="16">
        <v>4763.66</v>
      </c>
      <c r="E37" s="18">
        <v>43546</v>
      </c>
      <c r="F37" s="14"/>
      <c r="G37" s="13">
        <v>7302321327</v>
      </c>
      <c r="H37" s="13"/>
      <c r="M37" s="55"/>
    </row>
    <row r="38" spans="1:13" s="1" customFormat="1">
      <c r="A38" s="8"/>
      <c r="B38" s="9"/>
      <c r="C38" s="9"/>
      <c r="D38" s="11"/>
      <c r="E38" s="9"/>
      <c r="G38" s="13"/>
      <c r="H38" s="13"/>
      <c r="M38" s="55"/>
    </row>
    <row r="39" spans="1:13" s="1" customFormat="1">
      <c r="A39" s="8"/>
      <c r="B39" s="14"/>
      <c r="C39" s="9"/>
      <c r="D39" s="11"/>
      <c r="E39" s="12"/>
      <c r="F39" s="21"/>
      <c r="G39" s="13"/>
      <c r="H39" s="13"/>
      <c r="M39" s="55"/>
    </row>
    <row r="40" spans="1:13" s="1" customFormat="1">
      <c r="A40" s="8"/>
      <c r="B40" s="14"/>
      <c r="C40" s="9"/>
      <c r="D40" s="11"/>
      <c r="E40" s="12"/>
      <c r="F40" s="21"/>
      <c r="G40" s="13"/>
      <c r="H40" s="13"/>
      <c r="M40" s="55"/>
    </row>
    <row r="41" spans="1:13" s="1" customFormat="1">
      <c r="A41" s="8"/>
      <c r="B41" s="14"/>
      <c r="C41" s="9"/>
      <c r="D41" s="16"/>
      <c r="E41" s="18"/>
      <c r="F41" s="21"/>
      <c r="G41" s="13"/>
      <c r="H41" s="13"/>
      <c r="M41" s="55"/>
    </row>
    <row r="42" spans="1:13" s="1" customFormat="1">
      <c r="A42" s="8"/>
      <c r="B42" s="33"/>
      <c r="C42" s="33"/>
      <c r="D42" s="34"/>
      <c r="E42" s="35"/>
      <c r="F42" s="24"/>
      <c r="G42" s="36"/>
      <c r="H42" s="36"/>
      <c r="M42" s="55"/>
    </row>
    <row r="43" spans="1:13" s="1" customFormat="1">
      <c r="A43" s="8"/>
      <c r="B43" s="14"/>
      <c r="C43" s="9"/>
      <c r="D43" s="11"/>
      <c r="E43" s="9"/>
      <c r="F43" s="21"/>
      <c r="G43" s="13"/>
      <c r="H43" s="13"/>
      <c r="M43" s="55"/>
    </row>
    <row r="44" spans="1:13" s="1" customFormat="1" ht="15.75" thickBot="1">
      <c r="A44" s="37"/>
      <c r="B44" s="27"/>
      <c r="C44" s="38"/>
      <c r="D44" s="29">
        <f>SUM(D26:D43)</f>
        <v>45267.75</v>
      </c>
      <c r="E44" s="27"/>
      <c r="F44" s="30"/>
      <c r="G44" s="31"/>
      <c r="H44" s="31"/>
      <c r="M44" s="55">
        <f>D44</f>
        <v>45267.75</v>
      </c>
    </row>
    <row r="45" spans="1:13" s="1" customFormat="1">
      <c r="M45" s="55"/>
    </row>
    <row r="46" spans="1:13" s="1" customFormat="1">
      <c r="M46" s="55"/>
    </row>
    <row r="47" spans="1:13" s="1" customFormat="1" ht="15.75" thickBot="1">
      <c r="B47" s="2" t="s">
        <v>216</v>
      </c>
      <c r="M47" s="55"/>
    </row>
    <row r="48" spans="1:13" s="1" customFormat="1" ht="26.25">
      <c r="A48" s="3"/>
      <c r="B48" s="4" t="s">
        <v>174</v>
      </c>
      <c r="C48" s="4" t="s">
        <v>175</v>
      </c>
      <c r="D48" s="5" t="s">
        <v>176</v>
      </c>
      <c r="E48" s="6" t="s">
        <v>177</v>
      </c>
      <c r="F48" s="4" t="s">
        <v>178</v>
      </c>
      <c r="G48" s="7" t="s">
        <v>179</v>
      </c>
      <c r="H48" s="7"/>
      <c r="M48" s="55"/>
    </row>
    <row r="49" spans="1:13" s="1" customFormat="1">
      <c r="A49" s="8" t="s">
        <v>180</v>
      </c>
      <c r="B49" s="9" t="s">
        <v>217</v>
      </c>
      <c r="C49" s="9">
        <v>475</v>
      </c>
      <c r="D49" s="11">
        <v>3557.75</v>
      </c>
      <c r="E49" s="12">
        <v>43242</v>
      </c>
      <c r="G49" s="13">
        <v>7302283178</v>
      </c>
      <c r="H49" s="13"/>
      <c r="M49" s="55">
        <f>D49</f>
        <v>3557.75</v>
      </c>
    </row>
    <row r="50" spans="1:13" s="1" customFormat="1" ht="15.75" thickBot="1">
      <c r="A50" s="37"/>
      <c r="B50" s="30"/>
      <c r="C50" s="30"/>
      <c r="D50" s="30"/>
      <c r="E50" s="30"/>
      <c r="F50" s="30"/>
      <c r="G50" s="39"/>
      <c r="H50" s="39"/>
      <c r="M50" s="55"/>
    </row>
    <row r="51" spans="1:13" s="1" customFormat="1">
      <c r="B51" s="1" t="s">
        <v>218</v>
      </c>
      <c r="M51" s="55"/>
    </row>
    <row r="55" spans="1:13" s="40" customFormat="1">
      <c r="M55" s="55"/>
    </row>
    <row r="56" spans="1:13" s="40" customFormat="1">
      <c r="M56" s="55"/>
    </row>
    <row r="57" spans="1:13" s="40" customFormat="1" ht="39">
      <c r="A57" s="41" t="s">
        <v>174</v>
      </c>
      <c r="B57" s="42" t="s">
        <v>219</v>
      </c>
      <c r="C57" s="42" t="s">
        <v>220</v>
      </c>
      <c r="D57" s="42" t="s">
        <v>221</v>
      </c>
      <c r="E57" s="43" t="s">
        <v>222</v>
      </c>
      <c r="F57" s="44" t="s">
        <v>176</v>
      </c>
      <c r="G57" s="45" t="s">
        <v>177</v>
      </c>
      <c r="H57" s="45" t="s">
        <v>223</v>
      </c>
      <c r="I57" s="45" t="s">
        <v>224</v>
      </c>
      <c r="J57" s="45" t="s">
        <v>225</v>
      </c>
      <c r="K57" s="45" t="s">
        <v>226</v>
      </c>
      <c r="M57" s="55"/>
    </row>
    <row r="58" spans="1:13" s="40" customFormat="1">
      <c r="A58" s="46" t="s">
        <v>227</v>
      </c>
      <c r="B58" s="47" t="s">
        <v>228</v>
      </c>
      <c r="C58" s="47" t="s">
        <v>229</v>
      </c>
      <c r="D58" s="48">
        <v>4500219843</v>
      </c>
      <c r="E58" s="49"/>
      <c r="F58" s="50">
        <v>13406.8</v>
      </c>
      <c r="G58" s="49">
        <v>43305</v>
      </c>
      <c r="H58" s="49" t="s">
        <v>230</v>
      </c>
      <c r="I58" s="47">
        <v>7302290406</v>
      </c>
      <c r="J58" s="47"/>
      <c r="K58" s="49">
        <v>43066</v>
      </c>
      <c r="M58" s="55">
        <f>F58</f>
        <v>13406.8</v>
      </c>
    </row>
    <row r="59" spans="1:13" s="40" customFormat="1">
      <c r="M59" s="55"/>
    </row>
    <row r="60" spans="1:13" s="40" customFormat="1" ht="39">
      <c r="A60" s="41" t="s">
        <v>174</v>
      </c>
      <c r="B60" s="42" t="s">
        <v>219</v>
      </c>
      <c r="C60" s="42" t="s">
        <v>220</v>
      </c>
      <c r="D60" s="42" t="s">
        <v>221</v>
      </c>
      <c r="E60" s="43" t="s">
        <v>222</v>
      </c>
      <c r="F60" s="44" t="s">
        <v>176</v>
      </c>
      <c r="G60" s="45" t="s">
        <v>177</v>
      </c>
      <c r="H60" s="45" t="s">
        <v>223</v>
      </c>
      <c r="I60" s="45" t="s">
        <v>224</v>
      </c>
      <c r="J60" s="45" t="s">
        <v>225</v>
      </c>
      <c r="K60" s="45" t="s">
        <v>226</v>
      </c>
      <c r="M60" s="55"/>
    </row>
    <row r="61" spans="1:13" s="40" customFormat="1">
      <c r="A61" s="46" t="s">
        <v>231</v>
      </c>
      <c r="B61" s="47" t="s">
        <v>232</v>
      </c>
      <c r="C61" s="47" t="s">
        <v>233</v>
      </c>
      <c r="D61" s="48">
        <v>4500228031</v>
      </c>
      <c r="E61" s="49">
        <v>43383</v>
      </c>
      <c r="F61" s="50">
        <v>0</v>
      </c>
      <c r="G61" s="49">
        <v>43495</v>
      </c>
      <c r="H61" s="49" t="s">
        <v>234</v>
      </c>
      <c r="I61" s="47">
        <v>7302314060</v>
      </c>
      <c r="J61" s="47" t="s">
        <v>235</v>
      </c>
      <c r="K61" s="49">
        <v>43495</v>
      </c>
      <c r="M61" s="55"/>
    </row>
    <row r="62" spans="1:13" s="40" customFormat="1">
      <c r="A62" s="46" t="s">
        <v>231</v>
      </c>
      <c r="B62" s="47" t="s">
        <v>232</v>
      </c>
      <c r="C62" s="47" t="s">
        <v>233</v>
      </c>
      <c r="D62" s="48">
        <v>4500228031</v>
      </c>
      <c r="E62" s="49">
        <v>43383</v>
      </c>
      <c r="F62" s="50">
        <v>0</v>
      </c>
      <c r="G62" s="49">
        <v>43495</v>
      </c>
      <c r="H62" s="49" t="s">
        <v>236</v>
      </c>
      <c r="I62" s="47">
        <v>7302314062</v>
      </c>
      <c r="J62" s="47" t="s">
        <v>235</v>
      </c>
      <c r="K62" s="49">
        <v>43495</v>
      </c>
      <c r="M62" s="55"/>
    </row>
    <row r="63" spans="1:13" s="40" customFormat="1">
      <c r="A63" s="46" t="s">
        <v>231</v>
      </c>
      <c r="B63" s="47" t="s">
        <v>232</v>
      </c>
      <c r="C63" s="47" t="s">
        <v>233</v>
      </c>
      <c r="D63" s="48">
        <v>4500228031</v>
      </c>
      <c r="E63" s="49">
        <v>43383</v>
      </c>
      <c r="F63" s="50">
        <v>0</v>
      </c>
      <c r="G63" s="49">
        <v>43495</v>
      </c>
      <c r="H63" s="49" t="s">
        <v>237</v>
      </c>
      <c r="I63" s="47">
        <v>7302314064</v>
      </c>
      <c r="J63" s="47" t="s">
        <v>235</v>
      </c>
      <c r="K63" s="49">
        <v>43495</v>
      </c>
      <c r="M63" s="55"/>
    </row>
    <row r="64" spans="1:13" s="40" customFormat="1">
      <c r="A64" s="46" t="s">
        <v>231</v>
      </c>
      <c r="B64" s="47" t="s">
        <v>232</v>
      </c>
      <c r="C64" s="47" t="s">
        <v>233</v>
      </c>
      <c r="D64" s="48">
        <v>4500228031</v>
      </c>
      <c r="E64" s="49">
        <v>43383</v>
      </c>
      <c r="F64" s="50">
        <v>0</v>
      </c>
      <c r="G64" s="49">
        <v>43495</v>
      </c>
      <c r="H64" s="49" t="s">
        <v>238</v>
      </c>
      <c r="I64" s="47">
        <v>7302314065</v>
      </c>
      <c r="J64" s="47" t="s">
        <v>235</v>
      </c>
      <c r="K64" s="49">
        <v>43495</v>
      </c>
      <c r="M64" s="55"/>
    </row>
    <row r="65" spans="1:13" s="40" customFormat="1">
      <c r="A65" s="46" t="s">
        <v>231</v>
      </c>
      <c r="B65" s="47" t="s">
        <v>232</v>
      </c>
      <c r="C65" s="47" t="s">
        <v>233</v>
      </c>
      <c r="D65" s="48">
        <v>4500228031</v>
      </c>
      <c r="E65" s="49">
        <v>43383</v>
      </c>
      <c r="F65" s="50">
        <v>0</v>
      </c>
      <c r="G65" s="49">
        <v>43495</v>
      </c>
      <c r="H65" s="49" t="s">
        <v>239</v>
      </c>
      <c r="I65" s="47">
        <v>7302314067</v>
      </c>
      <c r="J65" s="47" t="s">
        <v>235</v>
      </c>
      <c r="K65" s="49">
        <v>43495</v>
      </c>
      <c r="M65" s="55"/>
    </row>
    <row r="66" spans="1:13" s="40" customFormat="1">
      <c r="A66" s="46" t="s">
        <v>231</v>
      </c>
      <c r="B66" s="47" t="s">
        <v>232</v>
      </c>
      <c r="C66" s="47" t="s">
        <v>233</v>
      </c>
      <c r="D66" s="48">
        <v>4500228031</v>
      </c>
      <c r="E66" s="49">
        <v>43383</v>
      </c>
      <c r="F66" s="50">
        <v>92507.57</v>
      </c>
      <c r="G66" s="49">
        <v>43495</v>
      </c>
      <c r="H66" s="49" t="s">
        <v>240</v>
      </c>
      <c r="I66" s="47">
        <v>7302314068</v>
      </c>
      <c r="J66" s="47" t="s">
        <v>235</v>
      </c>
      <c r="K66" s="49">
        <v>43495</v>
      </c>
      <c r="M66" s="55">
        <f>F66</f>
        <v>92507.57</v>
      </c>
    </row>
    <row r="67" spans="1:13" s="40" customFormat="1">
      <c r="M67" s="55"/>
    </row>
    <row r="68" spans="1:13" s="52" customFormat="1" ht="38.25">
      <c r="A68" s="42" t="s">
        <v>174</v>
      </c>
      <c r="B68" s="42" t="s">
        <v>219</v>
      </c>
      <c r="C68" s="42" t="s">
        <v>221</v>
      </c>
      <c r="D68" s="43" t="s">
        <v>222</v>
      </c>
      <c r="E68" s="51" t="s">
        <v>176</v>
      </c>
      <c r="F68" s="45" t="s">
        <v>177</v>
      </c>
      <c r="G68" s="42" t="s">
        <v>223</v>
      </c>
      <c r="H68" s="42" t="s">
        <v>224</v>
      </c>
      <c r="I68" s="45" t="s">
        <v>225</v>
      </c>
      <c r="J68" s="45" t="s">
        <v>226</v>
      </c>
      <c r="M68" s="56"/>
    </row>
    <row r="69" spans="1:13" s="52" customFormat="1" ht="12.75">
      <c r="A69" s="46" t="s">
        <v>241</v>
      </c>
      <c r="B69" s="47" t="s">
        <v>242</v>
      </c>
      <c r="C69" s="47">
        <v>4500226487</v>
      </c>
      <c r="D69" s="49">
        <v>43426</v>
      </c>
      <c r="E69" s="53">
        <v>608.54999999999995</v>
      </c>
      <c r="F69" s="49">
        <v>43437</v>
      </c>
      <c r="G69" s="47" t="s">
        <v>243</v>
      </c>
      <c r="H69" s="47">
        <v>7302306962</v>
      </c>
      <c r="I69" s="47" t="s">
        <v>244</v>
      </c>
      <c r="J69" s="49">
        <v>43437</v>
      </c>
      <c r="M69" s="56">
        <f>E69</f>
        <v>608.54999999999995</v>
      </c>
    </row>
    <row r="70" spans="1:13" s="40" customFormat="1">
      <c r="M70" s="55"/>
    </row>
    <row r="71" spans="1:13" s="40" customFormat="1">
      <c r="M71" s="55"/>
    </row>
    <row r="72" spans="1:13" s="40" customFormat="1">
      <c r="M72" s="55"/>
    </row>
    <row r="73" spans="1:13" s="40" customFormat="1">
      <c r="M73" s="55"/>
    </row>
  </sheetData>
  <sheetProtection password="919F" sheet="1" objects="1" scenarios="1"/>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E04DE7095CDE4BA1FD568015D9E374" ma:contentTypeVersion="22" ma:contentTypeDescription="Create a new document." ma:contentTypeScope="" ma:versionID="f94415388e1b1958264a541cc0c30b3b">
  <xsd:schema xmlns:xsd="http://www.w3.org/2001/XMLSchema" xmlns:xs="http://www.w3.org/2001/XMLSchema" xmlns:p="http://schemas.microsoft.com/office/2006/metadata/properties" xmlns:ns1="http://schemas.microsoft.com/sharepoint/v3" xmlns:ns2="efa1303e-19a2-4fb9-9917-613a0cd7889c" xmlns:ns3="467d9616-768a-45ca-a056-105134acbd20" xmlns:ns4="20e4fd7e-0e4b-444b-9d25-fd4d40543be5" targetNamespace="http://schemas.microsoft.com/office/2006/metadata/properties" ma:root="true" ma:fieldsID="7ea60f56a7e681eb69a5c25a157aeefa" ns1:_="" ns2:_="" ns3:_="" ns4:_="">
    <xsd:import namespace="http://schemas.microsoft.com/sharepoint/v3"/>
    <xsd:import namespace="efa1303e-19a2-4fb9-9917-613a0cd7889c"/>
    <xsd:import namespace="467d9616-768a-45ca-a056-105134acbd20"/>
    <xsd:import namespace="20e4fd7e-0e4b-444b-9d25-fd4d40543be5"/>
    <xsd:element name="properties">
      <xsd:complexType>
        <xsd:sequence>
          <xsd:element name="documentManagement">
            <xsd:complexType>
              <xsd:all>
                <xsd:element ref="ns2:Notes" minOccurs="0"/>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4:SharedWithUsers" minOccurs="0"/>
                <xsd:element ref="ns4:SharedWithDetails" minOccurs="0"/>
                <xsd:element ref="ns2:MediaServiceDateTaken" minOccurs="0"/>
                <xsd:element ref="ns1:_ip_UnifiedCompliancePolicyProperties" minOccurs="0"/>
                <xsd:element ref="ns1:_ip_UnifiedCompliancePolicyUIAction" minOccurs="0"/>
                <xsd:element ref="ns2:MediaServiceSearchProperties" minOccurs="0"/>
                <xsd:element ref="ns2:MediaServiceLocation"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ma:readOnly="false">
      <xsd:simpleType>
        <xsd:restriction base="dms:Note"/>
      </xsd:simpleType>
    </xsd:element>
    <xsd:element name="_ip_UnifiedCompliancePolicyUIAction" ma:index="22"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fa1303e-19a2-4fb9-9917-613a0cd7889c" elementFormDefault="qualified">
    <xsd:import namespace="http://schemas.microsoft.com/office/2006/documentManagement/types"/>
    <xsd:import namespace="http://schemas.microsoft.com/office/infopath/2007/PartnerControls"/>
    <xsd:element name="Notes" ma:index="3" nillable="true" ma:displayName="Notes" ma:format="Dropdown" ma:internalName="Notes" ma:readOnly="false">
      <xsd:simpleType>
        <xsd:restriction base="dms:Text">
          <xsd:maxLength value="255"/>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hidden="true" ma:internalName="MediaServiceKeyPoints" ma:readOnly="true">
      <xsd:simpleType>
        <xsd:restriction base="dms:Note"/>
      </xsd:simpleType>
    </xsd:element>
    <xsd:element name="MediaServiceOCR" ma:index="12" nillable="true" ma:displayName="Extracted Text" ma:hidden="true" ma:internalName="MediaServiceOCR" ma:readOnly="true">
      <xsd:simpleType>
        <xsd:restriction base="dms:Note"/>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50051f9b-f490-4e46-a82d-b0a74ed05387"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ternalName="MediaServiceDateTake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hidden="true" ma:indexed="true" ma:internalName="MediaServiceLocation" ma:readOnly="true">
      <xsd:simpleType>
        <xsd:restriction base="dms:Text"/>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7d9616-768a-45ca-a056-105134acbd20"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ff672595-8241-4093-aab7-086849325824}" ma:internalName="TaxCatchAll" ma:readOnly="false" ma:showField="CatchAllData" ma:web="20e4fd7e-0e4b-444b-9d25-fd4d40543b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0e4fd7e-0e4b-444b-9d25-fd4d40543be5" elementFormDefault="qualified">
    <xsd:import namespace="http://schemas.microsoft.com/office/2006/documentManagement/types"/>
    <xsd:import namespace="http://schemas.microsoft.com/office/infopath/2007/PartnerControls"/>
    <xsd:element name="SharedWithUsers" ma:index="18"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fa1303e-19a2-4fb9-9917-613a0cd7889c">
      <Terms xmlns="http://schemas.microsoft.com/office/infopath/2007/PartnerControls"/>
    </lcf76f155ced4ddcb4097134ff3c332f>
    <TaxCatchAll xmlns="467d9616-768a-45ca-a056-105134acbd20" xsi:nil="true"/>
    <_ip_UnifiedCompliancePolicyUIAction xmlns="http://schemas.microsoft.com/sharepoint/v3" xsi:nil="true"/>
    <_ip_UnifiedCompliancePolicyProperties xmlns="http://schemas.microsoft.com/sharepoint/v3" xsi:nil="true"/>
    <Notes xmlns="efa1303e-19a2-4fb9-9917-613a0cd7889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630CA4-08D7-42B4-86E0-DC4351DBF471}"/>
</file>

<file path=customXml/itemProps2.xml><?xml version="1.0" encoding="utf-8"?>
<ds:datastoreItem xmlns:ds="http://schemas.openxmlformats.org/officeDocument/2006/customXml" ds:itemID="{5241C68C-233A-4A5E-9399-9117A87A01D1}"/>
</file>

<file path=customXml/itemProps3.xml><?xml version="1.0" encoding="utf-8"?>
<ds:datastoreItem xmlns:ds="http://schemas.openxmlformats.org/officeDocument/2006/customXml" ds:itemID="{6BC6171F-D19F-4E75-8BE3-8536DF93B7F7}"/>
</file>

<file path=docProps/app.xml><?xml version="1.0" encoding="utf-8"?>
<Properties xmlns="http://schemas.openxmlformats.org/officeDocument/2006/extended-properties" xmlns:vt="http://schemas.openxmlformats.org/officeDocument/2006/docPropsVTypes">
  <Application>Microsoft Excel Online</Application>
  <Manager/>
  <Company>Water Services Regulation Authority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Justine Dade</dc:creator>
  <cp:keywords/>
  <dc:description/>
  <cp:lastModifiedBy/>
  <cp:revision/>
  <dcterms:created xsi:type="dcterms:W3CDTF">2017-02-01T13:23:09Z</dcterms:created>
  <dcterms:modified xsi:type="dcterms:W3CDTF">2025-07-15T16:00:57Z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0x010100B4E04DE7095CDE4BA1FD568015D9E374</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MediaServiceImageTags">
    <vt:lpwstr/>
  </property>
</Properties>
</file>